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スキルシート" sheetId="1" r:id="rId4"/>
  </sheets>
  <definedNames>
    <definedName name="Excel_BuiltIn__FilterDatabase_1">#REF!</definedName>
  </definedNames>
  <calcPr/>
  <extLst>
    <ext uri="GoogleSheetsCustomDataVersion1">
      <go:sheetsCustomData xmlns:go="http://customooxmlschemas.google.com/" r:id="rId5" roundtripDataSignature="AMtx7mhc9yd1uh06g8QRkrH5nVRTy99Fvg=="/>
    </ext>
  </extLst>
</workbook>
</file>

<file path=xl/sharedStrings.xml><?xml version="1.0" encoding="utf-8"?>
<sst xmlns="http://schemas.openxmlformats.org/spreadsheetml/2006/main" count="256" uniqueCount="107">
  <si>
    <t>スキルシート</t>
  </si>
  <si>
    <t xml:space="preserve">　　　年　　　　　月　　　　日　　　現在</t>
  </si>
  <si>
    <t>フリガナ</t>
  </si>
  <si>
    <t>生年月日</t>
  </si>
  <si>
    <t>氏　名</t>
  </si>
  <si>
    <t xml:space="preserve">　</t>
  </si>
  <si>
    <t>年　齢</t>
  </si>
  <si>
    <t>性　別</t>
  </si>
  <si>
    <t>最寄駅</t>
  </si>
  <si>
    <t>最終学歴</t>
  </si>
  <si>
    <t>学校名／学科</t>
  </si>
  <si>
    <t>各種学校</t>
  </si>
  <si>
    <t>資格</t>
  </si>
  <si>
    <t>取得年月</t>
  </si>
  <si>
    <t>資　　格   名</t>
  </si>
  <si>
    <t>経　験</t>
  </si>
  <si>
    <t>該当に●</t>
  </si>
  <si>
    <t>ｺﾝﾋﾟｭｰﾀ業界
実務経験年数</t>
  </si>
  <si>
    <t>年</t>
  </si>
  <si>
    <t>プロジェクト
管理経験</t>
  </si>
  <si>
    <t>なし</t>
  </si>
  <si>
    <t>5名未満</t>
  </si>
  <si>
    <t>5～10名</t>
  </si>
  <si>
    <t>10～20名</t>
  </si>
  <si>
    <t>20～50名</t>
  </si>
  <si>
    <t>50名以上</t>
  </si>
  <si>
    <t>PR</t>
  </si>
  <si>
    <t>【職務経歴概要】職務経歴の概要及び今後のキャリアプランをご記入ください。</t>
  </si>
  <si>
    <t>【アピール業務】過去のアピール業務をご記入ください。</t>
  </si>
  <si>
    <t>推薦文</t>
  </si>
  <si>
    <t>【推薦文】当社記入欄</t>
  </si>
  <si>
    <t>評価：5．コンサル対応可能　4．要件定義～可能　3．基本設計～可能　2．詳細設計～可能　1．製造～可能　記載なし：実務経験なし</t>
  </si>
  <si>
    <t>言語・ツール</t>
  </si>
  <si>
    <t>評価</t>
  </si>
  <si>
    <t>言語経験</t>
  </si>
  <si>
    <t xml:space="preserve"> 期間</t>
  </si>
  <si>
    <t>O
S</t>
  </si>
  <si>
    <t>ＯＳ経験</t>
  </si>
  <si>
    <t>D　B</t>
  </si>
  <si>
    <t>ＤＢ経験</t>
  </si>
  <si>
    <t>C</t>
  </si>
  <si>
    <t>ヶ月</t>
  </si>
  <si>
    <t>Windows</t>
  </si>
  <si>
    <t>DB2</t>
  </si>
  <si>
    <t>C++</t>
  </si>
  <si>
    <t>Linux</t>
  </si>
  <si>
    <t>Symfoware</t>
  </si>
  <si>
    <t>VC,VC++</t>
  </si>
  <si>
    <t>Unix</t>
  </si>
  <si>
    <t>SQL Server</t>
  </si>
  <si>
    <t>COBOL</t>
  </si>
  <si>
    <t>Solaris</t>
  </si>
  <si>
    <t>Access</t>
  </si>
  <si>
    <t>Java</t>
  </si>
  <si>
    <t>Mac</t>
  </si>
  <si>
    <t>Oracle</t>
  </si>
  <si>
    <t>PHP</t>
  </si>
  <si>
    <t>ﾘｱﾙﾀｲﾑOS</t>
  </si>
  <si>
    <t>Sybase</t>
  </si>
  <si>
    <t>Perl</t>
  </si>
  <si>
    <t>ITOS</t>
  </si>
  <si>
    <t>TSS</t>
  </si>
  <si>
    <t>Ruby on rails</t>
  </si>
  <si>
    <t>OS/2</t>
  </si>
  <si>
    <t>PostgreSQL</t>
  </si>
  <si>
    <t>SQL</t>
  </si>
  <si>
    <t>MySQL</t>
  </si>
  <si>
    <t>PL/SQL</t>
  </si>
  <si>
    <t>VB</t>
  </si>
  <si>
    <t>その他</t>
  </si>
  <si>
    <t>注: ●:業務経験 ○:知識</t>
  </si>
  <si>
    <t>VB.NET</t>
  </si>
  <si>
    <t>MQ</t>
  </si>
  <si>
    <t>経験欄：追加・削除可</t>
  </si>
  <si>
    <t>ASP</t>
  </si>
  <si>
    <t>NetWork構築</t>
  </si>
  <si>
    <t>希望／経験など</t>
  </si>
  <si>
    <t>ASP.NET</t>
  </si>
  <si>
    <t>TCP/IP通信</t>
  </si>
  <si>
    <t>C#</t>
  </si>
  <si>
    <r>
      <rPr>
        <rFont val="MS Mincho"/>
        <color theme="1"/>
        <sz val="10.0"/>
      </rPr>
      <t>APPC</t>
    </r>
    <r>
      <rPr>
        <rFont val="ＭＳ 明朝"/>
        <color theme="1"/>
        <sz val="8.0"/>
      </rPr>
      <t>ﾌﾟﾛﾄｺ-ﾙ</t>
    </r>
  </si>
  <si>
    <t>C#.NET</t>
  </si>
  <si>
    <t>JavaScript</t>
  </si>
  <si>
    <t>Objective-C</t>
  </si>
  <si>
    <t>業務経歴</t>
  </si>
  <si>
    <t>氏名：</t>
  </si>
  <si>
    <t>時期</t>
  </si>
  <si>
    <t>月数</t>
  </si>
  <si>
    <t>業種</t>
  </si>
  <si>
    <t>プロジェクト／業務名</t>
  </si>
  <si>
    <t>ＯＳ</t>
  </si>
  <si>
    <t>Ｐマネージャー</t>
  </si>
  <si>
    <t>Ｐリーダー</t>
  </si>
  <si>
    <t>調査・分析</t>
  </si>
  <si>
    <t>要件・基本設計</t>
  </si>
  <si>
    <t>詳細設計</t>
  </si>
  <si>
    <t>開発・テスト</t>
  </si>
  <si>
    <t>結合テスト</t>
  </si>
  <si>
    <t>指導・教育</t>
  </si>
  <si>
    <t>運用・保守</t>
  </si>
  <si>
    <t>ＤＢ</t>
  </si>
  <si>
    <t>プロジェクト／業務</t>
  </si>
  <si>
    <t>言語</t>
  </si>
  <si>
    <t>ツールなど</t>
  </si>
  <si>
    <t>～</t>
  </si>
  <si>
    <t>業　務　経　歴</t>
  </si>
  <si>
    <t>マシン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</si>
</sst>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);[Red]\(0\)"/>
    <numFmt numFmtId="165" formatCode="yyyy/m"/>
  </numFmts>
  <fonts count="23">
    <font>
      <sz val="11.0"/>
      <color rgb="FF000000"/>
      <name val="Calibri"/>
      <scheme val="minor"/>
    </font>
    <font>
      <sz val="11.0"/>
      <color theme="1"/>
      <name val="MS PGothic"/>
    </font>
    <font>
      <b/>
      <sz val="18.0"/>
      <color theme="1"/>
      <name val="MS PGothic"/>
    </font>
    <font/>
    <font>
      <b/>
      <sz val="16.0"/>
      <color theme="1"/>
      <name val="MS PGothic"/>
    </font>
    <font>
      <b/>
      <sz val="12.0"/>
      <color theme="1"/>
      <name val="MS PGothic"/>
    </font>
    <font>
      <b/>
      <sz val="11.0"/>
      <color theme="1"/>
      <name val="MS PGothic"/>
    </font>
    <font>
      <b/>
      <sz val="10.0"/>
      <color theme="1"/>
      <name val="MS PGothic"/>
    </font>
    <font>
      <sz val="11.0"/>
      <color rgb="FFFF0000"/>
      <name val="MS PGothic"/>
    </font>
    <font>
      <sz val="11.0"/>
      <color theme="1"/>
      <name val="明朝"/>
    </font>
    <font>
      <sz val="10.0"/>
      <color theme="1"/>
      <name val="MS Mincho"/>
    </font>
    <font>
      <sz val="12.0"/>
      <color theme="1"/>
      <name val="MS Mincho"/>
    </font>
    <font>
      <sz val="10.0"/>
      <color theme="1"/>
      <name val="MS PMincho"/>
    </font>
    <font>
      <sz val="11.0"/>
      <color theme="1"/>
      <name val="MS Mincho"/>
    </font>
    <font>
      <sz val="14.0"/>
      <color theme="1"/>
      <name val="MS Mincho"/>
    </font>
    <font>
      <sz val="9.0"/>
      <color theme="1"/>
      <name val="MS Mincho"/>
    </font>
    <font>
      <sz val="8.0"/>
      <color theme="1"/>
      <name val="MS Mincho"/>
    </font>
    <font>
      <sz val="10.0"/>
      <color rgb="FFFF0000"/>
      <name val="MS Mincho"/>
    </font>
    <font>
      <sz val="10.0"/>
      <color theme="1"/>
      <name val="明朝"/>
    </font>
    <font>
      <b/>
      <sz val="18.0"/>
      <color theme="1"/>
      <name val="ＭＳ ゴシック"/>
    </font>
    <font>
      <b/>
      <sz val="14.0"/>
      <color theme="1"/>
      <name val="ＭＳ ゴシック"/>
    </font>
    <font>
      <u/>
      <sz val="10.0"/>
      <color rgb="FF0000FF"/>
      <name val="MS Mincho"/>
    </font>
    <font>
      <sz val="8.0"/>
      <color theme="1"/>
      <name val="標準ゴシック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3E3E3"/>
        <bgColor rgb="FFE3E3E3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</fills>
  <borders count="97">
    <border/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/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</border>
    <border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/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</border>
    <border>
      <right style="thin">
        <color rgb="FF000000"/>
      </right>
    </border>
    <border>
      <left/>
      <right style="thin">
        <color rgb="FF000000"/>
      </right>
    </border>
    <border>
      <left style="thin">
        <color rgb="FF000000"/>
      </left>
      <right/>
      <top/>
      <bottom/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/>
      <right/>
      <top/>
    </border>
    <border>
      <left/>
      <right style="thin">
        <color rgb="FF000000"/>
      </right>
      <top/>
    </border>
    <border>
      <left style="thin">
        <color rgb="FF000000"/>
      </left>
      <right/>
      <top/>
    </border>
    <border>
      <right style="hair">
        <color rgb="FF000000"/>
      </right>
    </border>
    <border>
      <left style="hair">
        <color rgb="FF000000"/>
      </left>
      <right style="hair">
        <color rgb="FF000000"/>
      </right>
    </border>
    <border>
      <left style="hair">
        <color rgb="FF000000"/>
      </left>
    </border>
    <border>
      <left style="hair">
        <color rgb="FF000000"/>
      </left>
      <right style="thin">
        <color rgb="FF000000"/>
      </right>
    </border>
    <border>
      <left/>
      <right/>
    </border>
    <border>
      <left style="thin">
        <color rgb="FF000000"/>
      </left>
      <right/>
    </border>
    <border>
      <left style="hair">
        <color rgb="FF000000"/>
      </left>
      <top style="hair">
        <color rgb="FF000000"/>
      </top>
    </border>
    <border>
      <right style="hair">
        <color rgb="FF000000"/>
      </right>
      <top style="hair">
        <color rgb="FF000000"/>
      </top>
    </border>
    <border>
      <right/>
      <top style="hair">
        <color rgb="FF000000"/>
      </top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right/>
      <bottom style="hair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left/>
      <right/>
      <bottom/>
    </border>
    <border>
      <left/>
      <right style="thin">
        <color rgb="FF000000"/>
      </right>
      <bottom/>
    </border>
    <border>
      <left style="thin">
        <color rgb="FF000000"/>
      </left>
      <right/>
      <bottom/>
    </border>
  </borders>
  <cellStyleXfs count="1">
    <xf borderId="0" fillId="0" fontId="0" numFmtId="0" applyAlignment="1" applyFont="1"/>
  </cellStyleXfs>
  <cellXfs count="2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3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1" fillId="2" fontId="4" numFmtId="0" xfId="0" applyAlignment="1" applyBorder="1" applyFont="1">
      <alignment horizontal="center" vertical="center"/>
    </xf>
    <xf borderId="5" fillId="2" fontId="5" numFmtId="0" xfId="0" applyAlignment="1" applyBorder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1" fillId="2" fontId="6" numFmtId="0" xfId="0" applyAlignment="1" applyBorder="1" applyFont="1">
      <alignment horizontal="left" vertical="center"/>
    </xf>
    <xf borderId="5" fillId="2" fontId="7" numFmtId="0" xfId="0" applyAlignment="1" applyBorder="1" applyFont="1">
      <alignment horizontal="right" vertical="center"/>
    </xf>
    <xf borderId="0" fillId="0" fontId="1" numFmtId="0" xfId="0" applyAlignment="1" applyFont="1">
      <alignment horizontal="left" vertical="center"/>
    </xf>
    <xf borderId="0" fillId="0" fontId="8" numFmtId="0" xfId="0" applyAlignment="1" applyFont="1">
      <alignment horizontal="left" vertical="center"/>
    </xf>
    <xf borderId="1" fillId="2" fontId="9" numFmtId="0" xfId="0" applyAlignment="1" applyBorder="1" applyFont="1">
      <alignment horizontal="left" vertical="center"/>
    </xf>
    <xf borderId="0" fillId="0" fontId="9" numFmtId="0" xfId="0" applyAlignment="1" applyFont="1">
      <alignment horizontal="left" vertical="center"/>
    </xf>
    <xf borderId="1" fillId="2" fontId="10" numFmtId="0" xfId="0" applyAlignment="1" applyBorder="1" applyFont="1">
      <alignment horizontal="left" vertical="center"/>
    </xf>
    <xf borderId="8" fillId="4" fontId="11" numFmtId="0" xfId="0" applyAlignment="1" applyBorder="1" applyFill="1" applyFont="1">
      <alignment horizontal="center" shrinkToFit="1" vertical="center" wrapText="0"/>
    </xf>
    <xf borderId="9" fillId="0" fontId="3" numFmtId="0" xfId="0" applyBorder="1" applyFont="1"/>
    <xf borderId="10" fillId="0" fontId="3" numFmtId="0" xfId="0" applyBorder="1" applyFont="1"/>
    <xf borderId="11" fillId="2" fontId="12" numFmtId="0" xfId="0" applyAlignment="1" applyBorder="1" applyFont="1">
      <alignment horizontal="center" shrinkToFit="1" vertical="center" wrapText="0"/>
    </xf>
    <xf borderId="12" fillId="0" fontId="3" numFmtId="0" xfId="0" applyBorder="1" applyFont="1"/>
    <xf borderId="13" fillId="2" fontId="12" numFmtId="0" xfId="0" applyAlignment="1" applyBorder="1" applyFont="1">
      <alignment horizontal="center" shrinkToFit="1" vertical="center" wrapText="0"/>
    </xf>
    <xf borderId="8" fillId="4" fontId="10" numFmtId="0" xfId="0" applyAlignment="1" applyBorder="1" applyFont="1">
      <alignment horizontal="center" vertical="center"/>
    </xf>
    <xf borderId="9" fillId="0" fontId="13" numFmtId="0" xfId="0" applyAlignment="1" applyBorder="1" applyFont="1">
      <alignment horizontal="center" shrinkToFit="1" vertical="center" wrapText="0"/>
    </xf>
    <xf borderId="1" fillId="2" fontId="13" numFmtId="14" xfId="0" applyAlignment="1" applyBorder="1" applyFont="1" applyNumberFormat="1">
      <alignment horizontal="center" shrinkToFit="1" vertical="center" wrapText="0"/>
    </xf>
    <xf borderId="0" fillId="0" fontId="10" numFmtId="0" xfId="0" applyAlignment="1" applyFont="1">
      <alignment horizontal="center" vertical="center"/>
    </xf>
    <xf borderId="0" fillId="0" fontId="10" numFmtId="0" xfId="0" applyAlignment="1" applyFont="1">
      <alignment horizontal="left" vertical="center"/>
    </xf>
    <xf borderId="14" fillId="4" fontId="11" numFmtId="0" xfId="0" applyAlignment="1" applyBorder="1" applyFont="1">
      <alignment horizontal="center" shrinkToFit="1" vertical="center" wrapText="0"/>
    </xf>
    <xf borderId="15" fillId="0" fontId="3" numFmtId="0" xfId="0" applyBorder="1" applyFont="1"/>
    <xf borderId="16" fillId="0" fontId="3" numFmtId="0" xfId="0" applyBorder="1" applyFont="1"/>
    <xf borderId="14" fillId="0" fontId="14" numFmtId="0" xfId="0" applyAlignment="1" applyBorder="1" applyFont="1">
      <alignment horizontal="center" shrinkToFit="1" vertical="center" wrapText="0"/>
    </xf>
    <xf borderId="17" fillId="4" fontId="10" numFmtId="0" xfId="0" applyAlignment="1" applyBorder="1" applyFont="1">
      <alignment horizontal="center" vertical="center"/>
    </xf>
    <xf borderId="18" fillId="0" fontId="3" numFmtId="0" xfId="0" applyBorder="1" applyFont="1"/>
    <xf borderId="19" fillId="0" fontId="3" numFmtId="0" xfId="0" applyBorder="1" applyFont="1"/>
    <xf borderId="20" fillId="2" fontId="13" numFmtId="164" xfId="0" applyAlignment="1" applyBorder="1" applyFont="1" applyNumberFormat="1">
      <alignment horizontal="center" shrinkToFit="1" vertical="center" wrapText="0"/>
    </xf>
    <xf borderId="1" fillId="2" fontId="13" numFmtId="164" xfId="0" applyAlignment="1" applyBorder="1" applyFont="1" applyNumberFormat="1">
      <alignment horizontal="center" shrinkToFit="1" vertical="center" wrapText="0"/>
    </xf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4" fontId="10" numFmtId="0" xfId="0" applyAlignment="1" applyBorder="1" applyFont="1">
      <alignment horizontal="center" vertical="center"/>
    </xf>
    <xf borderId="25" fillId="0" fontId="3" numFmtId="0" xfId="0" applyBorder="1" applyFont="1"/>
    <xf borderId="26" fillId="0" fontId="3" numFmtId="0" xfId="0" applyBorder="1" applyFont="1"/>
    <xf borderId="24" fillId="2" fontId="13" numFmtId="164" xfId="0" applyAlignment="1" applyBorder="1" applyFont="1" applyNumberFormat="1">
      <alignment horizontal="center" shrinkToFit="1" vertical="center" wrapText="0"/>
    </xf>
    <xf borderId="1" fillId="2" fontId="13" numFmtId="0" xfId="0" applyAlignment="1" applyBorder="1" applyFont="1">
      <alignment horizontal="center" shrinkToFit="1" vertical="center" wrapText="0"/>
    </xf>
    <xf borderId="27" fillId="4" fontId="10" numFmtId="0" xfId="0" applyAlignment="1" applyBorder="1" applyFont="1">
      <alignment horizontal="center" vertical="center"/>
    </xf>
    <xf borderId="28" fillId="0" fontId="3" numFmtId="0" xfId="0" applyBorder="1" applyFont="1"/>
    <xf borderId="29" fillId="0" fontId="3" numFmtId="0" xfId="0" applyBorder="1" applyFont="1"/>
    <xf borderId="27" fillId="0" fontId="13" numFmtId="0" xfId="0" applyAlignment="1" applyBorder="1" applyFont="1">
      <alignment horizontal="center" shrinkToFit="1" vertical="center" wrapText="0"/>
    </xf>
    <xf borderId="30" fillId="4" fontId="10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32" fillId="0" fontId="3" numFmtId="0" xfId="0" applyBorder="1" applyFont="1"/>
    <xf borderId="11" fillId="3" fontId="10" numFmtId="0" xfId="0" applyAlignment="1" applyBorder="1" applyFont="1">
      <alignment horizontal="center" vertical="center"/>
    </xf>
    <xf borderId="13" fillId="3" fontId="10" numFmtId="0" xfId="0" applyAlignment="1" applyBorder="1" applyFont="1">
      <alignment horizontal="center" vertical="center"/>
    </xf>
    <xf borderId="25" fillId="0" fontId="13" numFmtId="0" xfId="0" applyAlignment="1" applyBorder="1" applyFont="1">
      <alignment horizontal="center" shrinkToFit="1" vertical="center" wrapText="0"/>
    </xf>
    <xf borderId="33" fillId="0" fontId="3" numFmtId="0" xfId="0" applyBorder="1" applyFont="1"/>
    <xf borderId="34" fillId="0" fontId="13" numFmtId="0" xfId="0" applyAlignment="1" applyBorder="1" applyFont="1">
      <alignment horizontal="center" shrinkToFit="1" vertical="center" wrapText="0"/>
    </xf>
    <xf borderId="0" fillId="0" fontId="15" numFmtId="0" xfId="0" applyAlignment="1" applyFont="1">
      <alignment horizontal="center" vertical="center"/>
    </xf>
    <xf borderId="35" fillId="4" fontId="10" numFmtId="0" xfId="0" applyAlignment="1" applyBorder="1" applyFont="1">
      <alignment horizontal="center" shrinkToFit="0" vertical="center" wrapText="1"/>
    </xf>
    <xf borderId="36" fillId="0" fontId="3" numFmtId="0" xfId="0" applyBorder="1" applyFont="1"/>
    <xf borderId="17" fillId="0" fontId="10" numFmtId="0" xfId="0" applyAlignment="1" applyBorder="1" applyFont="1">
      <alignment horizontal="center" shrinkToFit="1" vertical="center" wrapText="0"/>
    </xf>
    <xf borderId="37" fillId="0" fontId="3" numFmtId="0" xfId="0" applyBorder="1" applyFont="1"/>
    <xf borderId="38" fillId="0" fontId="10" numFmtId="0" xfId="0" applyAlignment="1" applyBorder="1" applyFont="1">
      <alignment horizontal="left" shrinkToFit="1" vertical="center" wrapText="0"/>
    </xf>
    <xf borderId="39" fillId="0" fontId="3" numFmtId="0" xfId="0" applyBorder="1" applyFont="1"/>
    <xf borderId="24" fillId="0" fontId="10" numFmtId="0" xfId="0" applyAlignment="1" applyBorder="1" applyFont="1">
      <alignment horizontal="center" shrinkToFit="1" vertical="center" wrapText="0"/>
    </xf>
    <xf borderId="34" fillId="0" fontId="10" numFmtId="0" xfId="0" applyAlignment="1" applyBorder="1" applyFont="1">
      <alignment horizontal="left" shrinkToFit="1" vertical="center" wrapText="0"/>
    </xf>
    <xf borderId="1" fillId="2" fontId="10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vertical="center"/>
    </xf>
    <xf borderId="40" fillId="2" fontId="10" numFmtId="0" xfId="0" applyAlignment="1" applyBorder="1" applyFont="1">
      <alignment horizontal="left" shrinkToFit="1" vertical="center" wrapText="0"/>
    </xf>
    <xf borderId="41" fillId="0" fontId="3" numFmtId="0" xfId="0" applyBorder="1" applyFont="1"/>
    <xf borderId="42" fillId="2" fontId="10" numFmtId="0" xfId="0" applyAlignment="1" applyBorder="1" applyFont="1">
      <alignment horizontal="center" vertical="center"/>
    </xf>
    <xf borderId="42" fillId="2" fontId="10" numFmtId="0" xfId="0" applyAlignment="1" applyBorder="1" applyFont="1">
      <alignment horizontal="left" shrinkToFit="1" vertical="center" wrapText="0"/>
    </xf>
    <xf borderId="42" fillId="2" fontId="16" numFmtId="0" xfId="0" applyAlignment="1" applyBorder="1" applyFont="1">
      <alignment horizontal="left" vertical="center"/>
    </xf>
    <xf borderId="43" fillId="2" fontId="10" numFmtId="0" xfId="0" applyAlignment="1" applyBorder="1" applyFont="1">
      <alignment horizontal="left" shrinkToFit="1" vertical="center" wrapText="0"/>
    </xf>
    <xf borderId="30" fillId="0" fontId="10" numFmtId="0" xfId="0" applyAlignment="1" applyBorder="1" applyFont="1">
      <alignment horizontal="center" vertical="center"/>
    </xf>
    <xf borderId="44" fillId="2" fontId="10" numFmtId="0" xfId="0" applyAlignment="1" applyBorder="1" applyFont="1">
      <alignment horizontal="center" vertical="center"/>
    </xf>
    <xf borderId="45" fillId="0" fontId="10" numFmtId="0" xfId="0" applyAlignment="1" applyBorder="1" applyFont="1">
      <alignment horizontal="center" vertical="center"/>
    </xf>
    <xf borderId="46" fillId="2" fontId="10" numFmtId="0" xfId="0" applyAlignment="1" applyBorder="1" applyFont="1">
      <alignment horizontal="left" vertical="center"/>
    </xf>
    <xf borderId="47" fillId="0" fontId="3" numFmtId="0" xfId="0" applyBorder="1" applyFont="1"/>
    <xf borderId="48" fillId="0" fontId="3" numFmtId="0" xfId="0" applyBorder="1" applyFont="1"/>
    <xf borderId="49" fillId="0" fontId="3" numFmtId="0" xfId="0" applyBorder="1" applyFont="1"/>
    <xf borderId="1" fillId="2" fontId="10" numFmtId="0" xfId="0" applyAlignment="1" applyBorder="1" applyFont="1">
      <alignment horizontal="center" vertical="center"/>
    </xf>
    <xf borderId="50" fillId="2" fontId="10" numFmtId="0" xfId="0" applyAlignment="1" applyBorder="1" applyFont="1">
      <alignment horizontal="center" vertical="center"/>
    </xf>
    <xf borderId="51" fillId="0" fontId="3" numFmtId="0" xfId="0" applyBorder="1" applyFont="1"/>
    <xf borderId="52" fillId="2" fontId="10" numFmtId="0" xfId="0" applyAlignment="1" applyBorder="1" applyFont="1">
      <alignment horizontal="center" vertical="center"/>
    </xf>
    <xf borderId="53" fillId="2" fontId="10" numFmtId="0" xfId="0" applyAlignment="1" applyBorder="1" applyFont="1">
      <alignment horizontal="center" vertical="center"/>
    </xf>
    <xf borderId="53" fillId="2" fontId="10" numFmtId="0" xfId="0" applyAlignment="1" applyBorder="1" applyFont="1">
      <alignment horizontal="center" shrinkToFit="0" vertical="center" wrapText="1"/>
    </xf>
    <xf borderId="53" fillId="2" fontId="10" numFmtId="0" xfId="0" applyAlignment="1" applyBorder="1" applyFont="1">
      <alignment horizontal="left" vertical="center"/>
    </xf>
    <xf borderId="54" fillId="2" fontId="10" numFmtId="0" xfId="0" applyAlignment="1" applyBorder="1" applyFont="1">
      <alignment horizontal="left" vertical="center"/>
    </xf>
    <xf borderId="0" fillId="0" fontId="10" numFmtId="0" xfId="0" applyAlignment="1" applyFont="1">
      <alignment horizontal="center" shrinkToFit="0" vertical="center" wrapText="1"/>
    </xf>
    <xf borderId="27" fillId="3" fontId="10" numFmtId="0" xfId="0" applyAlignment="1" applyBorder="1" applyFont="1">
      <alignment horizontal="left" vertical="center"/>
    </xf>
    <xf borderId="30" fillId="0" fontId="10" numFmtId="0" xfId="0" applyAlignment="1" applyBorder="1" applyFont="1">
      <alignment horizontal="left" shrinkToFit="0" vertical="center" wrapText="1"/>
    </xf>
    <xf borderId="55" fillId="0" fontId="10" numFmtId="0" xfId="0" applyAlignment="1" applyBorder="1" applyFont="1">
      <alignment horizontal="left" vertical="center"/>
    </xf>
    <xf borderId="55" fillId="0" fontId="3" numFmtId="0" xfId="0" applyBorder="1" applyFont="1"/>
    <xf borderId="56" fillId="0" fontId="3" numFmtId="0" xfId="0" applyBorder="1" applyFont="1"/>
    <xf borderId="18" fillId="0" fontId="10" numFmtId="0" xfId="0" applyAlignment="1" applyBorder="1" applyFont="1">
      <alignment horizontal="left" vertical="center"/>
    </xf>
    <xf borderId="25" fillId="0" fontId="17" numFmtId="0" xfId="0" applyAlignment="1" applyBorder="1" applyFont="1">
      <alignment horizontal="left" vertical="center"/>
    </xf>
    <xf borderId="27" fillId="0" fontId="10" numFmtId="0" xfId="0" applyAlignment="1" applyBorder="1" applyFont="1">
      <alignment horizontal="left" vertical="center"/>
    </xf>
    <xf borderId="30" fillId="0" fontId="10" numFmtId="0" xfId="0" applyAlignment="1" applyBorder="1" applyFont="1">
      <alignment horizontal="left" vertical="center"/>
    </xf>
    <xf borderId="30" fillId="0" fontId="15" numFmtId="0" xfId="0" applyAlignment="1" applyBorder="1" applyFont="1">
      <alignment horizontal="center" shrinkToFit="0" vertical="center" wrapText="1"/>
    </xf>
    <xf borderId="35" fillId="4" fontId="10" numFmtId="0" xfId="0" applyAlignment="1" applyBorder="1" applyFont="1">
      <alignment horizontal="center" shrinkToFit="0" textRotation="255" vertical="center" wrapText="1"/>
    </xf>
    <xf borderId="57" fillId="0" fontId="10" numFmtId="0" xfId="0" applyAlignment="1" applyBorder="1" applyFont="1">
      <alignment horizontal="center" shrinkToFit="1" vertical="center" wrapText="0"/>
    </xf>
    <xf borderId="58" fillId="0" fontId="10" numFmtId="0" xfId="0" applyAlignment="1" applyBorder="1" applyFont="1">
      <alignment horizontal="center" shrinkToFit="1" vertical="center" wrapText="0"/>
    </xf>
    <xf borderId="57" fillId="0" fontId="3" numFmtId="0" xfId="0" applyBorder="1" applyFont="1"/>
    <xf borderId="0" fillId="0" fontId="18" numFmtId="0" xfId="0" applyAlignment="1" applyFont="1">
      <alignment horizontal="left" shrinkToFit="0" vertical="center" wrapText="1"/>
    </xf>
    <xf borderId="35" fillId="0" fontId="10" numFmtId="0" xfId="0" applyAlignment="1" applyBorder="1" applyFont="1">
      <alignment horizontal="center" shrinkToFit="0" vertical="center" wrapText="1"/>
    </xf>
    <xf borderId="35" fillId="0" fontId="10" numFmtId="0" xfId="0" applyAlignment="1" applyBorder="1" applyFont="1">
      <alignment horizontal="center" shrinkToFit="0" textRotation="255" vertical="center" wrapText="1"/>
    </xf>
    <xf borderId="12" fillId="0" fontId="10" numFmtId="0" xfId="0" applyAlignment="1" applyBorder="1" applyFont="1">
      <alignment horizontal="center" shrinkToFit="1" vertical="center" wrapText="0"/>
    </xf>
    <xf borderId="13" fillId="0" fontId="10" numFmtId="0" xfId="0" applyAlignment="1" applyBorder="1" applyFont="1">
      <alignment horizontal="left" shrinkToFit="1" vertical="center" wrapText="0"/>
    </xf>
    <xf borderId="59" fillId="0" fontId="13" numFmtId="0" xfId="0" applyAlignment="1" applyBorder="1" applyFont="1">
      <alignment horizontal="center" shrinkToFit="1" vertical="center" wrapText="0"/>
    </xf>
    <xf borderId="59" fillId="0" fontId="16" numFmtId="0" xfId="0" applyAlignment="1" applyBorder="1" applyFont="1">
      <alignment horizontal="center" shrinkToFit="1" vertical="center" wrapText="0"/>
    </xf>
    <xf borderId="60" fillId="0" fontId="16" numFmtId="0" xfId="0" applyAlignment="1" applyBorder="1" applyFont="1">
      <alignment horizontal="center" shrinkToFit="1" vertical="center" wrapText="0"/>
    </xf>
    <xf borderId="61" fillId="0" fontId="10" numFmtId="0" xfId="0" applyAlignment="1" applyBorder="1" applyFont="1">
      <alignment horizontal="center" shrinkToFit="1" vertical="center" wrapText="0"/>
    </xf>
    <xf borderId="37" fillId="0" fontId="10" numFmtId="0" xfId="0" applyAlignment="1" applyBorder="1" applyFont="1">
      <alignment horizontal="center" shrinkToFit="1" vertical="center" wrapText="0"/>
    </xf>
    <xf borderId="62" fillId="0" fontId="13" numFmtId="0" xfId="0" applyAlignment="1" applyBorder="1" applyFont="1">
      <alignment horizontal="center" shrinkToFit="1" vertical="center" wrapText="0"/>
    </xf>
    <xf borderId="62" fillId="0" fontId="16" numFmtId="0" xfId="0" applyAlignment="1" applyBorder="1" applyFont="1">
      <alignment horizontal="center" shrinkToFit="1" vertical="center" wrapText="0"/>
    </xf>
    <xf borderId="63" fillId="0" fontId="16" numFmtId="0" xfId="0" applyAlignment="1" applyBorder="1" applyFont="1">
      <alignment horizontal="center" shrinkToFit="1" vertical="center" wrapText="0"/>
    </xf>
    <xf borderId="33" fillId="0" fontId="10" numFmtId="0" xfId="0" applyAlignment="1" applyBorder="1" applyFont="1">
      <alignment horizontal="left" shrinkToFit="1" vertical="center" wrapText="0"/>
    </xf>
    <xf borderId="64" fillId="0" fontId="13" numFmtId="0" xfId="0" applyAlignment="1" applyBorder="1" applyFont="1">
      <alignment horizontal="center" shrinkToFit="1" vertical="center" wrapText="0"/>
    </xf>
    <xf borderId="64" fillId="0" fontId="16" numFmtId="0" xfId="0" applyAlignment="1" applyBorder="1" applyFont="1">
      <alignment horizontal="center" shrinkToFit="1" vertical="center" wrapText="0"/>
    </xf>
    <xf borderId="65" fillId="0" fontId="16" numFmtId="0" xfId="0" applyAlignment="1" applyBorder="1" applyFont="1">
      <alignment horizontal="center" shrinkToFit="1" vertical="center" wrapText="0"/>
    </xf>
    <xf borderId="33" fillId="0" fontId="10" numFmtId="0" xfId="0" applyAlignment="1" applyBorder="1" applyFont="1">
      <alignment horizontal="center" shrinkToFit="1" vertical="center" wrapText="0"/>
    </xf>
    <xf borderId="62" fillId="2" fontId="13" numFmtId="0" xfId="0" applyAlignment="1" applyBorder="1" applyFont="1">
      <alignment horizontal="center" shrinkToFit="1" vertical="center" wrapText="0"/>
    </xf>
    <xf borderId="62" fillId="2" fontId="16" numFmtId="0" xfId="0" applyAlignment="1" applyBorder="1" applyFont="1">
      <alignment horizontal="center" shrinkToFit="1" vertical="center" wrapText="0"/>
    </xf>
    <xf borderId="63" fillId="2" fontId="16" numFmtId="0" xfId="0" applyAlignment="1" applyBorder="1" applyFont="1">
      <alignment horizontal="center" shrinkToFit="1" vertical="center" wrapText="0"/>
    </xf>
    <xf borderId="1" fillId="2" fontId="18" numFmtId="0" xfId="0" applyAlignment="1" applyBorder="1" applyFont="1">
      <alignment horizontal="left" shrinkToFit="0" vertical="center" wrapText="1"/>
    </xf>
    <xf borderId="1" fillId="2" fontId="18" numFmtId="0" xfId="0" applyAlignment="1" applyBorder="1" applyFont="1">
      <alignment horizontal="left" shrinkToFit="1" vertical="center" wrapText="0"/>
    </xf>
    <xf borderId="1" fillId="2" fontId="10" numFmtId="0" xfId="0" applyAlignment="1" applyBorder="1" applyFont="1">
      <alignment horizontal="left" shrinkToFit="1" vertical="center" wrapText="0"/>
    </xf>
    <xf borderId="1" fillId="2" fontId="16" numFmtId="0" xfId="0" applyAlignment="1" applyBorder="1" applyFont="1">
      <alignment horizontal="center" shrinkToFit="1" vertical="center" wrapText="0"/>
    </xf>
    <xf borderId="66" fillId="3" fontId="10" numFmtId="0" xfId="0" applyAlignment="1" applyBorder="1" applyFont="1">
      <alignment horizontal="center" shrinkToFit="1" vertical="center" wrapText="0"/>
    </xf>
    <xf borderId="67" fillId="3" fontId="10" numFmtId="0" xfId="0" applyAlignment="1" applyBorder="1" applyFont="1">
      <alignment horizontal="center" shrinkToFit="1" vertical="center" wrapText="0"/>
    </xf>
    <xf borderId="68" fillId="0" fontId="3" numFmtId="0" xfId="0" applyBorder="1" applyFont="1"/>
    <xf borderId="8" fillId="2" fontId="15" numFmtId="0" xfId="0" applyAlignment="1" applyBorder="1" applyFont="1">
      <alignment horizontal="center" vertical="center"/>
    </xf>
    <xf borderId="69" fillId="0" fontId="10" numFmtId="0" xfId="0" applyAlignment="1" applyBorder="1" applyFont="1">
      <alignment horizontal="left" shrinkToFit="1" vertical="center" wrapText="0"/>
    </xf>
    <xf borderId="61" fillId="0" fontId="3" numFmtId="0" xfId="0" applyBorder="1" applyFont="1"/>
    <xf borderId="70" fillId="2" fontId="13" numFmtId="0" xfId="0" applyAlignment="1" applyBorder="1" applyFont="1">
      <alignment horizontal="center" shrinkToFit="1" vertical="center" wrapText="0"/>
    </xf>
    <xf borderId="70" fillId="2" fontId="16" numFmtId="0" xfId="0" applyAlignment="1" applyBorder="1" applyFont="1">
      <alignment horizontal="center" shrinkToFit="1" vertical="center" wrapText="0"/>
    </xf>
    <xf borderId="71" fillId="2" fontId="16" numFmtId="0" xfId="0" applyAlignment="1" applyBorder="1" applyFont="1">
      <alignment horizontal="center" shrinkToFit="1" vertical="center" wrapText="0"/>
    </xf>
    <xf borderId="24" fillId="2" fontId="15" numFmtId="0" xfId="0" applyAlignment="1" applyBorder="1" applyFont="1">
      <alignment horizontal="center" vertical="center"/>
    </xf>
    <xf borderId="58" fillId="0" fontId="10" numFmtId="0" xfId="0" applyAlignment="1" applyBorder="1" applyFont="1">
      <alignment horizontal="left" shrinkToFit="1" vertical="center" wrapText="0"/>
    </xf>
    <xf borderId="64" fillId="2" fontId="13" numFmtId="0" xfId="0" applyAlignment="1" applyBorder="1" applyFont="1">
      <alignment horizontal="center" shrinkToFit="1" vertical="center" wrapText="0"/>
    </xf>
    <xf borderId="64" fillId="2" fontId="16" numFmtId="0" xfId="0" applyAlignment="1" applyBorder="1" applyFont="1">
      <alignment horizontal="center" shrinkToFit="1" vertical="center" wrapText="0"/>
    </xf>
    <xf borderId="65" fillId="2" fontId="16" numFmtId="0" xfId="0" applyAlignment="1" applyBorder="1" applyFont="1">
      <alignment horizontal="center" shrinkToFit="1" vertical="center" wrapText="0"/>
    </xf>
    <xf borderId="1" fillId="2" fontId="10" numFmtId="0" xfId="0" applyAlignment="1" applyBorder="1" applyFont="1">
      <alignment horizontal="center" textRotation="255" vertical="center"/>
    </xf>
    <xf borderId="40" fillId="3" fontId="19" numFmtId="0" xfId="0" applyAlignment="1" applyBorder="1" applyFont="1">
      <alignment horizontal="center" vertical="center"/>
    </xf>
    <xf borderId="53" fillId="2" fontId="9" numFmtId="0" xfId="0" applyAlignment="1" applyBorder="1" applyFont="1">
      <alignment horizontal="left" vertical="center"/>
    </xf>
    <xf borderId="53" fillId="2" fontId="18" numFmtId="0" xfId="0" applyAlignment="1" applyBorder="1" applyFont="1">
      <alignment horizontal="left" vertical="center"/>
    </xf>
    <xf borderId="72" fillId="2" fontId="14" numFmtId="0" xfId="0" applyAlignment="1" applyBorder="1" applyFont="1">
      <alignment horizontal="center" vertical="center"/>
    </xf>
    <xf borderId="73" fillId="0" fontId="3" numFmtId="0" xfId="0" applyBorder="1" applyFont="1"/>
    <xf borderId="74" fillId="0" fontId="3" numFmtId="0" xfId="0" applyBorder="1" applyFont="1"/>
    <xf borderId="1" fillId="2" fontId="14" numFmtId="0" xfId="0" applyAlignment="1" applyBorder="1" applyFont="1">
      <alignment horizontal="left" vertical="center"/>
    </xf>
    <xf borderId="1" fillId="2" fontId="10" numFmtId="0" xfId="0" applyAlignment="1" applyBorder="1" applyFont="1">
      <alignment horizontal="center" shrinkToFit="1" vertical="center" wrapText="0"/>
    </xf>
    <xf borderId="46" fillId="2" fontId="10" numFmtId="0" xfId="0" applyAlignment="1" applyBorder="1" applyFont="1">
      <alignment horizontal="center" shrinkToFit="1" vertical="center" wrapText="0"/>
    </xf>
    <xf borderId="50" fillId="2" fontId="10" numFmtId="0" xfId="0" applyAlignment="1" applyBorder="1" applyFont="1">
      <alignment horizontal="center" shrinkToFit="1" vertical="center" wrapText="0"/>
    </xf>
    <xf borderId="1" fillId="2" fontId="20" numFmtId="0" xfId="0" applyAlignment="1" applyBorder="1" applyFont="1">
      <alignment horizontal="left" vertical="center"/>
    </xf>
    <xf borderId="1" fillId="2" fontId="18" numFmtId="0" xfId="0" applyAlignment="1" applyBorder="1" applyFont="1">
      <alignment horizontal="left" vertical="center"/>
    </xf>
    <xf borderId="1" fillId="2" fontId="10" numFmtId="38" xfId="0" applyAlignment="1" applyBorder="1" applyFont="1" applyNumberFormat="1">
      <alignment horizontal="center" shrinkToFit="1" vertical="center" wrapText="0"/>
    </xf>
    <xf borderId="50" fillId="2" fontId="10" numFmtId="38" xfId="0" applyAlignment="1" applyBorder="1" applyFont="1" applyNumberFormat="1">
      <alignment horizontal="center" shrinkToFit="1" vertical="center" wrapText="0"/>
    </xf>
    <xf borderId="30" fillId="3" fontId="10" numFmtId="0" xfId="0" applyAlignment="1" applyBorder="1" applyFont="1">
      <alignment horizontal="center" vertical="center"/>
    </xf>
    <xf borderId="75" fillId="0" fontId="3" numFmtId="0" xfId="0" applyBorder="1" applyFont="1"/>
    <xf borderId="76" fillId="3" fontId="10" numFmtId="0" xfId="0" applyAlignment="1" applyBorder="1" applyFont="1">
      <alignment horizontal="center" textRotation="255" vertical="center"/>
    </xf>
    <xf borderId="77" fillId="3" fontId="10" numFmtId="0" xfId="0" applyAlignment="1" applyBorder="1" applyFont="1">
      <alignment horizontal="center" shrinkToFit="0" vertical="center" wrapText="1"/>
    </xf>
    <xf borderId="77" fillId="3" fontId="10" numFmtId="0" xfId="0" applyAlignment="1" applyBorder="1" applyFont="1">
      <alignment horizontal="center" vertical="center"/>
    </xf>
    <xf borderId="76" fillId="3" fontId="10" numFmtId="0" xfId="0" applyAlignment="1" applyBorder="1" applyFont="1">
      <alignment horizontal="center" shrinkToFit="1" textRotation="255" vertical="top" wrapText="0"/>
    </xf>
    <xf borderId="78" fillId="3" fontId="10" numFmtId="0" xfId="0" applyAlignment="1" applyBorder="1" applyFont="1">
      <alignment horizontal="center" shrinkToFit="1" textRotation="255" vertical="top" wrapText="0"/>
    </xf>
    <xf borderId="79" fillId="5" fontId="10" numFmtId="0" xfId="0" applyAlignment="1" applyBorder="1" applyFill="1" applyFont="1">
      <alignment horizontal="center" shrinkToFit="1" textRotation="255" wrapText="0"/>
    </xf>
    <xf borderId="79" fillId="5" fontId="21" numFmtId="0" xfId="0" applyAlignment="1" applyBorder="1" applyFont="1">
      <alignment horizontal="center" shrinkToFit="1" textRotation="255" wrapText="0"/>
    </xf>
    <xf borderId="80" fillId="5" fontId="10" numFmtId="0" xfId="0" applyAlignment="1" applyBorder="1" applyFont="1">
      <alignment horizontal="center" shrinkToFit="1" textRotation="255" wrapText="0"/>
    </xf>
    <xf borderId="81" fillId="5" fontId="10" numFmtId="0" xfId="0" applyAlignment="1" applyBorder="1" applyFont="1">
      <alignment horizontal="center" shrinkToFit="1" textRotation="255" wrapText="0"/>
    </xf>
    <xf borderId="82" fillId="0" fontId="3" numFmtId="0" xfId="0" applyBorder="1" applyFont="1"/>
    <xf borderId="83" fillId="0" fontId="3" numFmtId="0" xfId="0" applyBorder="1" applyFont="1"/>
    <xf borderId="84" fillId="0" fontId="3" numFmtId="0" xfId="0" applyBorder="1" applyFont="1"/>
    <xf borderId="69" fillId="0" fontId="3" numFmtId="0" xfId="0" applyBorder="1" applyFont="1"/>
    <xf borderId="38" fillId="3" fontId="10" numFmtId="0" xfId="0" applyAlignment="1" applyBorder="1" applyFont="1">
      <alignment horizontal="center" vertical="center"/>
    </xf>
    <xf borderId="85" fillId="0" fontId="3" numFmtId="0" xfId="0" applyBorder="1" applyFont="1"/>
    <xf borderId="86" fillId="0" fontId="3" numFmtId="0" xfId="0" applyBorder="1" applyFont="1"/>
    <xf borderId="87" fillId="0" fontId="3" numFmtId="0" xfId="0" applyBorder="1" applyFont="1"/>
    <xf borderId="88" fillId="3" fontId="10" numFmtId="0" xfId="0" applyAlignment="1" applyBorder="1" applyFont="1">
      <alignment horizontal="center" vertical="center"/>
    </xf>
    <xf borderId="89" fillId="0" fontId="3" numFmtId="0" xfId="0" applyBorder="1" applyFont="1"/>
    <xf borderId="90" fillId="0" fontId="3" numFmtId="0" xfId="0" applyBorder="1" applyFont="1"/>
    <xf borderId="1" fillId="2" fontId="16" numFmtId="0" xfId="0" applyAlignment="1" applyBorder="1" applyFont="1">
      <alignment horizontal="left" vertical="center"/>
    </xf>
    <xf borderId="91" fillId="0" fontId="3" numFmtId="0" xfId="0" applyBorder="1" applyFont="1"/>
    <xf borderId="58" fillId="0" fontId="3" numFmtId="0" xfId="0" applyBorder="1" applyFont="1"/>
    <xf borderId="92" fillId="0" fontId="3" numFmtId="0" xfId="0" applyBorder="1" applyFont="1"/>
    <xf borderId="93" fillId="0" fontId="3" numFmtId="0" xfId="0" applyBorder="1" applyFont="1"/>
    <xf borderId="94" fillId="0" fontId="3" numFmtId="0" xfId="0" applyBorder="1" applyFont="1"/>
    <xf borderId="95" fillId="0" fontId="3" numFmtId="0" xfId="0" applyBorder="1" applyFont="1"/>
    <xf borderId="96" fillId="0" fontId="3" numFmtId="0" xfId="0" applyBorder="1" applyFont="1"/>
    <xf borderId="80" fillId="2" fontId="16" numFmtId="0" xfId="0" applyAlignment="1" applyBorder="1" applyFont="1">
      <alignment horizontal="center" vertical="top"/>
    </xf>
    <xf borderId="8" fillId="0" fontId="10" numFmtId="165" xfId="0" applyAlignment="1" applyBorder="1" applyFont="1" applyNumberFormat="1">
      <alignment horizontal="center" shrinkToFit="1" vertical="center" wrapText="0"/>
    </xf>
    <xf borderId="76" fillId="2" fontId="16" numFmtId="38" xfId="0" applyAlignment="1" applyBorder="1" applyFont="1" applyNumberFormat="1">
      <alignment horizontal="center" shrinkToFit="1" vertical="center" wrapText="0"/>
    </xf>
    <xf borderId="77" fillId="0" fontId="16" numFmtId="0" xfId="0" applyAlignment="1" applyBorder="1" applyFont="1">
      <alignment horizontal="center" shrinkToFit="0" vertical="center" wrapText="1"/>
    </xf>
    <xf borderId="77" fillId="0" fontId="16" numFmtId="0" xfId="0" applyAlignment="1" applyBorder="1" applyFont="1">
      <alignment horizontal="left" shrinkToFit="0" vertical="center" wrapText="1"/>
    </xf>
    <xf borderId="13" fillId="0" fontId="16" numFmtId="0" xfId="0" applyAlignment="1" applyBorder="1" applyFont="1">
      <alignment horizontal="center" shrinkToFit="1" vertical="center" wrapText="0"/>
    </xf>
    <xf borderId="76" fillId="0" fontId="15" numFmtId="0" xfId="0" applyAlignment="1" applyBorder="1" applyFont="1">
      <alignment horizontal="center" shrinkToFit="1" textRotation="255" vertical="center" wrapText="0"/>
    </xf>
    <xf borderId="76" fillId="0" fontId="15" numFmtId="0" xfId="0" applyAlignment="1" applyBorder="1" applyFont="1">
      <alignment horizontal="center" readingOrder="0" shrinkToFit="1" textRotation="255" vertical="center" wrapText="0"/>
    </xf>
    <xf borderId="75" fillId="0" fontId="15" numFmtId="0" xfId="0" applyAlignment="1" applyBorder="1" applyFont="1">
      <alignment horizontal="center" readingOrder="0" shrinkToFit="1" textRotation="255" vertical="center" wrapText="0"/>
    </xf>
    <xf borderId="75" fillId="0" fontId="15" numFmtId="0" xfId="0" applyAlignment="1" applyBorder="1" applyFont="1">
      <alignment horizontal="center" shrinkToFit="1" textRotation="255" vertical="center" wrapText="0"/>
    </xf>
    <xf borderId="78" fillId="0" fontId="15" numFmtId="0" xfId="0" applyAlignment="1" applyBorder="1" applyFont="1">
      <alignment horizontal="center" readingOrder="0" shrinkToFit="1" textRotation="255" vertical="center" wrapText="0"/>
    </xf>
    <xf borderId="0" fillId="0" fontId="16" numFmtId="0" xfId="0" applyAlignment="1" applyFont="1">
      <alignment horizontal="center" shrinkToFit="1" wrapText="0"/>
    </xf>
    <xf borderId="0" fillId="0" fontId="16" numFmtId="38" xfId="0" applyAlignment="1" applyFont="1" applyNumberFormat="1">
      <alignment horizontal="center" shrinkToFit="1" wrapText="0"/>
    </xf>
    <xf borderId="48" fillId="0" fontId="16" numFmtId="0" xfId="0" applyAlignment="1" applyBorder="1" applyFont="1">
      <alignment horizontal="center" shrinkToFit="1" wrapText="0"/>
    </xf>
    <xf borderId="47" fillId="0" fontId="16" numFmtId="38" xfId="0" applyAlignment="1" applyBorder="1" applyFont="1" applyNumberFormat="1">
      <alignment horizontal="center" shrinkToFit="1" wrapText="0"/>
    </xf>
    <xf borderId="47" fillId="0" fontId="16" numFmtId="0" xfId="0" applyAlignment="1" applyBorder="1" applyFont="1">
      <alignment horizontal="center" shrinkToFit="1" wrapText="0"/>
    </xf>
    <xf borderId="17" fillId="2" fontId="16" numFmtId="0" xfId="0" applyAlignment="1" applyBorder="1" applyFont="1">
      <alignment horizontal="center" shrinkToFit="1" vertical="center" wrapText="0"/>
    </xf>
    <xf borderId="38" fillId="0" fontId="16" numFmtId="0" xfId="0" applyAlignment="1" applyBorder="1" applyFont="1">
      <alignment horizontal="center" shrinkToFit="1" vertical="center" wrapText="0"/>
    </xf>
    <xf borderId="88" fillId="0" fontId="16" numFmtId="0" xfId="0" applyAlignment="1" applyBorder="1" applyFont="1">
      <alignment horizontal="left" shrinkToFit="0" vertical="center" wrapText="1"/>
    </xf>
    <xf borderId="14" fillId="2" fontId="16" numFmtId="0" xfId="0" applyAlignment="1" applyBorder="1" applyFont="1">
      <alignment horizontal="center" vertical="center"/>
    </xf>
    <xf borderId="88" fillId="0" fontId="16" numFmtId="0" xfId="0" applyAlignment="1" applyBorder="1" applyFont="1">
      <alignment horizontal="center" shrinkToFit="1" vertical="center" wrapText="0"/>
    </xf>
    <xf borderId="76" fillId="0" fontId="16" numFmtId="38" xfId="0" applyAlignment="1" applyBorder="1" applyFont="1" applyNumberFormat="1">
      <alignment horizontal="center" shrinkToFit="1" vertical="center" wrapText="0"/>
    </xf>
    <xf borderId="78" fillId="0" fontId="15" numFmtId="0" xfId="0" applyAlignment="1" applyBorder="1" applyFont="1">
      <alignment horizontal="center" shrinkToFit="1" textRotation="255" vertical="center" wrapText="0"/>
    </xf>
    <xf borderId="17" fillId="0" fontId="16" numFmtId="0" xfId="0" applyAlignment="1" applyBorder="1" applyFont="1">
      <alignment horizontal="center" shrinkToFit="1" vertical="center" wrapText="0"/>
    </xf>
    <xf borderId="14" fillId="0" fontId="16" numFmtId="0" xfId="0" applyAlignment="1" applyBorder="1" applyFont="1">
      <alignment horizontal="center" vertical="center"/>
    </xf>
    <xf borderId="48" fillId="0" fontId="16" numFmtId="38" xfId="0" applyAlignment="1" applyBorder="1" applyFont="1" applyNumberFormat="1">
      <alignment horizontal="center" shrinkToFit="1" wrapText="0"/>
    </xf>
    <xf borderId="8" fillId="2" fontId="10" numFmtId="165" xfId="0" applyAlignment="1" applyBorder="1" applyFont="1" applyNumberFormat="1">
      <alignment horizontal="center" shrinkToFit="1" vertical="center" wrapText="0"/>
    </xf>
    <xf borderId="50" fillId="2" fontId="16" numFmtId="0" xfId="0" applyAlignment="1" applyBorder="1" applyFont="1">
      <alignment horizontal="left" vertical="center"/>
    </xf>
    <xf borderId="52" fillId="2" fontId="16" numFmtId="0" xfId="0" applyAlignment="1" applyBorder="1" applyFont="1">
      <alignment horizontal="left" vertical="center"/>
    </xf>
    <xf borderId="53" fillId="2" fontId="16" numFmtId="0" xfId="0" applyAlignment="1" applyBorder="1" applyFont="1">
      <alignment horizontal="left" vertical="center"/>
    </xf>
    <xf borderId="69" fillId="0" fontId="16" numFmtId="0" xfId="0" applyAlignment="1" applyBorder="1" applyFont="1">
      <alignment horizontal="center" shrinkToFit="1" vertical="center" wrapText="0"/>
    </xf>
    <xf borderId="14" fillId="0" fontId="10" numFmtId="165" xfId="0" applyAlignment="1" applyBorder="1" applyFont="1" applyNumberFormat="1">
      <alignment horizontal="center" shrinkToFit="1" vertical="center" wrapText="0"/>
    </xf>
    <xf borderId="34" fillId="0" fontId="16" numFmtId="0" xfId="0" applyAlignment="1" applyBorder="1" applyFont="1">
      <alignment horizontal="center" shrinkToFit="1" vertical="center" wrapText="0"/>
    </xf>
    <xf borderId="1" fillId="2" fontId="16" numFmtId="0" xfId="0" applyAlignment="1" applyBorder="1" applyFont="1">
      <alignment horizontal="center" vertical="top"/>
    </xf>
    <xf borderId="1" fillId="2" fontId="16" numFmtId="0" xfId="0" applyAlignment="1" applyBorder="1" applyFont="1">
      <alignment horizontal="left" shrinkToFit="0" vertical="center" wrapText="1"/>
    </xf>
    <xf borderId="1" fillId="2" fontId="22" numFmtId="0" xfId="0" applyAlignment="1" applyBorder="1" applyFont="1">
      <alignment horizontal="center" shrinkToFit="1" vertical="center" wrapText="0"/>
    </xf>
    <xf borderId="1" fillId="2" fontId="15" numFmtId="0" xfId="0" applyAlignment="1" applyBorder="1" applyFont="1">
      <alignment horizontal="center" shrinkToFit="1" textRotation="255" vertical="center" wrapText="0"/>
    </xf>
    <xf borderId="72" fillId="2" fontId="20" numFmtId="0" xfId="0" applyAlignment="1" applyBorder="1" applyFont="1">
      <alignment horizontal="center" vertical="center"/>
    </xf>
    <xf borderId="30" fillId="6" fontId="10" numFmtId="0" xfId="0" applyAlignment="1" applyBorder="1" applyFill="1" applyFont="1">
      <alignment horizontal="center" vertical="center"/>
    </xf>
    <xf borderId="76" fillId="6" fontId="10" numFmtId="0" xfId="0" applyAlignment="1" applyBorder="1" applyFont="1">
      <alignment horizontal="center" textRotation="255" vertical="center"/>
    </xf>
    <xf borderId="77" fillId="6" fontId="10" numFmtId="0" xfId="0" applyAlignment="1" applyBorder="1" applyFont="1">
      <alignment horizontal="center" shrinkToFit="0" vertical="center" wrapText="1"/>
    </xf>
    <xf borderId="77" fillId="6" fontId="10" numFmtId="0" xfId="0" applyAlignment="1" applyBorder="1" applyFont="1">
      <alignment horizontal="center" vertical="center"/>
    </xf>
    <xf borderId="13" fillId="6" fontId="10" numFmtId="0" xfId="0" applyAlignment="1" applyBorder="1" applyFont="1">
      <alignment horizontal="center" vertical="center"/>
    </xf>
    <xf borderId="76" fillId="6" fontId="10" numFmtId="0" xfId="0" applyAlignment="1" applyBorder="1" applyFont="1">
      <alignment horizontal="center" shrinkToFit="1" textRotation="255" vertical="top" wrapText="0"/>
    </xf>
    <xf borderId="78" fillId="6" fontId="10" numFmtId="0" xfId="0" applyAlignment="1" applyBorder="1" applyFont="1">
      <alignment horizontal="center" shrinkToFit="1" textRotation="255" vertical="top" wrapText="0"/>
    </xf>
    <xf borderId="38" fillId="6" fontId="10" numFmtId="0" xfId="0" applyAlignment="1" applyBorder="1" applyFont="1">
      <alignment horizontal="center" vertical="center"/>
    </xf>
    <xf borderId="88" fillId="6" fontId="10" numFmtId="0" xfId="0" applyAlignment="1" applyBorder="1" applyFont="1">
      <alignment horizontal="center" vertical="center"/>
    </xf>
    <xf borderId="34" fillId="6" fontId="10" numFmtId="0" xfId="0" applyAlignment="1" applyBorder="1" applyFont="1">
      <alignment horizontal="center" vertical="center"/>
    </xf>
    <xf borderId="1" fillId="2" fontId="10" numFmtId="165" xfId="0" applyAlignment="1" applyBorder="1" applyFont="1" applyNumberFormat="1">
      <alignment horizontal="center" vertical="center"/>
    </xf>
    <xf borderId="1" fillId="2" fontId="16" numFmtId="38" xfId="0" applyAlignment="1" applyBorder="1" applyFont="1" applyNumberFormat="1">
      <alignment horizontal="center" vertical="center"/>
    </xf>
    <xf borderId="1" fillId="2" fontId="16" numFmtId="0" xfId="0" applyAlignment="1" applyBorder="1" applyFont="1">
      <alignment horizontal="center" vertical="center"/>
    </xf>
    <xf borderId="1" fillId="2" fontId="15" numFmtId="0" xfId="0" applyAlignment="1" applyBorder="1" applyFont="1">
      <alignment horizontal="center" textRotation="255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2.71"/>
    <col customWidth="1" min="2" max="2" width="3.86"/>
    <col customWidth="1" min="3" max="3" width="5.29"/>
    <col customWidth="1" min="4" max="4" width="2.71"/>
    <col customWidth="1" min="5" max="5" width="4.43"/>
    <col customWidth="1" min="6" max="12" width="2.71"/>
    <col customWidth="1" min="13" max="14" width="5.43"/>
    <col customWidth="1" min="15" max="16" width="2.71"/>
    <col customWidth="1" min="17" max="17" width="2.43"/>
    <col customWidth="1" min="18" max="22" width="2.71"/>
    <col customWidth="1" min="23" max="23" width="1.43"/>
    <col customWidth="1" min="24" max="24" width="2.71"/>
    <col customWidth="1" min="25" max="25" width="4.0"/>
    <col customWidth="1" min="26" max="26" width="3.43"/>
    <col customWidth="1" min="27" max="27" width="3.0"/>
    <col customWidth="1" min="28" max="29" width="3.14"/>
    <col customWidth="1" min="30" max="30" width="3.29"/>
    <col customWidth="1" min="31" max="32" width="2.71"/>
    <col customWidth="1" min="33" max="33" width="3.29"/>
    <col customWidth="1" hidden="1" min="34" max="74" width="2.29"/>
    <col customWidth="1" hidden="1" min="75" max="75" width="2.14"/>
  </cols>
  <sheetData>
    <row r="1" ht="21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6"/>
      <c r="O1" s="7"/>
      <c r="P1" s="7"/>
      <c r="Q1" s="7"/>
      <c r="R1" s="7"/>
      <c r="S1" s="7"/>
      <c r="T1" s="8"/>
      <c r="U1" s="9"/>
      <c r="V1" s="5"/>
      <c r="W1" s="5"/>
      <c r="X1" s="10" t="s">
        <v>1</v>
      </c>
      <c r="Y1" s="7"/>
      <c r="Z1" s="7"/>
      <c r="AA1" s="7"/>
      <c r="AB1" s="7"/>
      <c r="AC1" s="7"/>
      <c r="AD1" s="7"/>
      <c r="AE1" s="7"/>
      <c r="AF1" s="7"/>
      <c r="AG1" s="8"/>
      <c r="AH1" s="11"/>
      <c r="AI1" s="12"/>
      <c r="AJ1" s="12"/>
      <c r="AK1" s="12"/>
      <c r="AL1" s="11"/>
      <c r="AM1" s="12"/>
      <c r="AN1" s="12"/>
      <c r="AO1" s="12"/>
      <c r="AP1" s="12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</row>
    <row r="2" ht="15.0" customHeight="1">
      <c r="A2" s="1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  <c r="AI2" s="14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</row>
    <row r="3" ht="15.0" customHeight="1">
      <c r="A3" s="15"/>
      <c r="B3" s="16" t="s">
        <v>2</v>
      </c>
      <c r="C3" s="17"/>
      <c r="D3" s="18"/>
      <c r="E3" s="19"/>
      <c r="F3" s="17"/>
      <c r="G3" s="17"/>
      <c r="H3" s="20"/>
      <c r="I3" s="21"/>
      <c r="J3" s="17"/>
      <c r="K3" s="17"/>
      <c r="L3" s="18"/>
      <c r="M3" s="15"/>
      <c r="N3" s="22" t="s">
        <v>3</v>
      </c>
      <c r="O3" s="17"/>
      <c r="P3" s="18"/>
      <c r="Q3" s="23"/>
      <c r="R3" s="17"/>
      <c r="S3" s="17"/>
      <c r="T3" s="17"/>
      <c r="U3" s="18"/>
      <c r="V3" s="24"/>
      <c r="W3" s="25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</row>
    <row r="4" ht="15.0" customHeight="1">
      <c r="A4" s="15"/>
      <c r="B4" s="27" t="s">
        <v>4</v>
      </c>
      <c r="C4" s="28"/>
      <c r="D4" s="29"/>
      <c r="E4" s="30"/>
      <c r="F4" s="28"/>
      <c r="G4" s="28"/>
      <c r="H4" s="28"/>
      <c r="I4" s="28"/>
      <c r="J4" s="28"/>
      <c r="K4" s="28"/>
      <c r="L4" s="29"/>
      <c r="M4" s="15" t="s">
        <v>5</v>
      </c>
      <c r="N4" s="31" t="s">
        <v>6</v>
      </c>
      <c r="O4" s="32"/>
      <c r="P4" s="33"/>
      <c r="Q4" s="34"/>
      <c r="R4" s="32"/>
      <c r="S4" s="32"/>
      <c r="T4" s="32"/>
      <c r="U4" s="33"/>
      <c r="V4" s="35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</row>
    <row r="5" ht="15.0" customHeight="1">
      <c r="A5" s="15"/>
      <c r="B5" s="36"/>
      <c r="C5" s="37"/>
      <c r="D5" s="38"/>
      <c r="E5" s="36"/>
      <c r="F5" s="37"/>
      <c r="G5" s="37"/>
      <c r="H5" s="37"/>
      <c r="I5" s="37"/>
      <c r="J5" s="37"/>
      <c r="K5" s="37"/>
      <c r="L5" s="38"/>
      <c r="M5" s="15"/>
      <c r="N5" s="39" t="s">
        <v>7</v>
      </c>
      <c r="O5" s="40"/>
      <c r="P5" s="41"/>
      <c r="Q5" s="42"/>
      <c r="R5" s="40"/>
      <c r="S5" s="40"/>
      <c r="T5" s="40"/>
      <c r="U5" s="41"/>
      <c r="V5" s="43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</row>
    <row r="6" ht="15.0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</row>
    <row r="7" ht="15.0" customHeight="1">
      <c r="A7" s="15"/>
      <c r="B7" s="44" t="s">
        <v>8</v>
      </c>
      <c r="C7" s="45"/>
      <c r="D7" s="46"/>
      <c r="E7" s="47"/>
      <c r="F7" s="45"/>
      <c r="G7" s="45"/>
      <c r="H7" s="45"/>
      <c r="I7" s="45"/>
      <c r="J7" s="45"/>
      <c r="K7" s="45"/>
      <c r="L7" s="46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</row>
    <row r="8" ht="15.0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</row>
    <row r="9" ht="15.0" customHeight="1">
      <c r="A9" s="15"/>
      <c r="B9" s="48" t="s">
        <v>9</v>
      </c>
      <c r="C9" s="49"/>
      <c r="D9" s="50"/>
      <c r="E9" s="51" t="s">
        <v>10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20"/>
      <c r="T9" s="52" t="s">
        <v>11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8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</row>
    <row r="10" ht="15.0" customHeight="1">
      <c r="A10" s="15"/>
      <c r="B10" s="36"/>
      <c r="C10" s="37"/>
      <c r="D10" s="38"/>
      <c r="E10" s="53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54"/>
      <c r="T10" s="55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1"/>
      <c r="AH10" s="26"/>
      <c r="AI10" s="26"/>
      <c r="AJ10" s="26"/>
      <c r="AK10" s="56"/>
      <c r="AL10" s="56"/>
      <c r="AM10" s="5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</row>
    <row r="11" ht="15.0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</row>
    <row r="12" ht="15.0" customHeight="1">
      <c r="A12" s="13"/>
      <c r="B12" s="57" t="s">
        <v>12</v>
      </c>
      <c r="C12" s="51" t="s">
        <v>13</v>
      </c>
      <c r="D12" s="17"/>
      <c r="E12" s="17"/>
      <c r="F12" s="20"/>
      <c r="G12" s="52" t="s">
        <v>14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</row>
    <row r="13" ht="15.0" customHeight="1">
      <c r="A13" s="15"/>
      <c r="B13" s="58"/>
      <c r="C13" s="59"/>
      <c r="D13" s="32"/>
      <c r="E13" s="32"/>
      <c r="F13" s="60"/>
      <c r="G13" s="61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3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</row>
    <row r="14" ht="15.0" customHeight="1">
      <c r="A14" s="15"/>
      <c r="B14" s="58"/>
      <c r="C14" s="59"/>
      <c r="D14" s="32"/>
      <c r="E14" s="32"/>
      <c r="F14" s="60"/>
      <c r="G14" s="6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3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</row>
    <row r="15" ht="15.0" customHeight="1">
      <c r="A15" s="13"/>
      <c r="B15" s="62"/>
      <c r="C15" s="63"/>
      <c r="D15" s="40"/>
      <c r="E15" s="40"/>
      <c r="F15" s="54"/>
      <c r="G15" s="64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1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</row>
    <row r="16" ht="15.0" customHeight="1">
      <c r="A16" s="15"/>
      <c r="B16" s="65"/>
      <c r="C16" s="66"/>
      <c r="D16" s="7"/>
      <c r="E16" s="7"/>
      <c r="F16" s="8"/>
      <c r="G16" s="67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68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</row>
    <row r="17" ht="15.0" customHeight="1">
      <c r="A17" s="15"/>
      <c r="B17" s="57" t="s">
        <v>15</v>
      </c>
      <c r="C17" s="69"/>
      <c r="D17" s="69"/>
      <c r="E17" s="69"/>
      <c r="F17" s="69"/>
      <c r="G17" s="70"/>
      <c r="H17" s="70"/>
      <c r="I17" s="70"/>
      <c r="J17" s="70"/>
      <c r="K17" s="70"/>
      <c r="L17" s="70"/>
      <c r="M17" s="71" t="s">
        <v>16</v>
      </c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2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</row>
    <row r="18" ht="15.0" customHeight="1">
      <c r="A18" s="15"/>
      <c r="B18" s="58"/>
      <c r="C18" s="15"/>
      <c r="D18" s="48" t="s">
        <v>17</v>
      </c>
      <c r="E18" s="49"/>
      <c r="F18" s="49"/>
      <c r="G18" s="49"/>
      <c r="H18" s="50"/>
      <c r="I18" s="73"/>
      <c r="J18" s="50"/>
      <c r="K18" s="74" t="s">
        <v>18</v>
      </c>
      <c r="L18" s="15"/>
      <c r="M18" s="48" t="s">
        <v>19</v>
      </c>
      <c r="N18" s="49"/>
      <c r="O18" s="49"/>
      <c r="P18" s="49"/>
      <c r="Q18" s="50"/>
      <c r="R18" s="65"/>
      <c r="S18" s="75"/>
      <c r="T18" s="15" t="s">
        <v>20</v>
      </c>
      <c r="U18" s="15"/>
      <c r="V18" s="15"/>
      <c r="W18" s="15"/>
      <c r="X18" s="75"/>
      <c r="Y18" s="15" t="s">
        <v>21</v>
      </c>
      <c r="Z18" s="15"/>
      <c r="AA18" s="15"/>
      <c r="AB18" s="15"/>
      <c r="AC18" s="75"/>
      <c r="AD18" s="15" t="s">
        <v>22</v>
      </c>
      <c r="AE18" s="15"/>
      <c r="AF18" s="15"/>
      <c r="AG18" s="7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ht="3.75" customHeight="1">
      <c r="A19" s="15"/>
      <c r="B19" s="58"/>
      <c r="C19" s="15"/>
      <c r="D19" s="77"/>
      <c r="H19" s="78"/>
      <c r="I19" s="77"/>
      <c r="J19" s="78"/>
      <c r="K19" s="79"/>
      <c r="L19" s="15"/>
      <c r="M19" s="77"/>
      <c r="Q19" s="78"/>
      <c r="R19" s="65"/>
      <c r="S19" s="80"/>
      <c r="T19" s="15"/>
      <c r="U19" s="15"/>
      <c r="V19" s="15"/>
      <c r="W19" s="15"/>
      <c r="X19" s="80"/>
      <c r="Y19" s="15"/>
      <c r="Z19" s="15"/>
      <c r="AA19" s="15"/>
      <c r="AB19" s="15"/>
      <c r="AC19" s="80"/>
      <c r="AD19" s="15"/>
      <c r="AE19" s="15"/>
      <c r="AF19" s="15"/>
      <c r="AG19" s="7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</row>
    <row r="20" ht="15.0" customHeight="1">
      <c r="A20" s="15"/>
      <c r="B20" s="58"/>
      <c r="C20" s="81"/>
      <c r="D20" s="36"/>
      <c r="E20" s="37"/>
      <c r="F20" s="37"/>
      <c r="G20" s="37"/>
      <c r="H20" s="38"/>
      <c r="I20" s="36"/>
      <c r="J20" s="38"/>
      <c r="K20" s="82"/>
      <c r="L20" s="80"/>
      <c r="M20" s="36"/>
      <c r="N20" s="37"/>
      <c r="O20" s="37"/>
      <c r="P20" s="37"/>
      <c r="Q20" s="38"/>
      <c r="R20" s="65"/>
      <c r="S20" s="75"/>
      <c r="T20" s="15" t="s">
        <v>23</v>
      </c>
      <c r="U20" s="15"/>
      <c r="V20" s="15"/>
      <c r="W20" s="15"/>
      <c r="X20" s="75"/>
      <c r="Y20" s="15" t="s">
        <v>24</v>
      </c>
      <c r="Z20" s="15"/>
      <c r="AA20" s="15"/>
      <c r="AB20" s="15"/>
      <c r="AC20" s="75"/>
      <c r="AD20" s="15" t="s">
        <v>25</v>
      </c>
      <c r="AE20" s="15"/>
      <c r="AF20" s="15"/>
      <c r="AG20" s="7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</row>
    <row r="21" ht="15.0" customHeight="1">
      <c r="A21" s="15"/>
      <c r="B21" s="62"/>
      <c r="C21" s="83"/>
      <c r="D21" s="84"/>
      <c r="E21" s="84"/>
      <c r="F21" s="84"/>
      <c r="G21" s="84"/>
      <c r="H21" s="84"/>
      <c r="I21" s="84"/>
      <c r="J21" s="84"/>
      <c r="K21" s="84"/>
      <c r="L21" s="84"/>
      <c r="M21" s="85"/>
      <c r="N21" s="85"/>
      <c r="O21" s="85"/>
      <c r="P21" s="85"/>
      <c r="Q21" s="85"/>
      <c r="R21" s="85"/>
      <c r="S21" s="84"/>
      <c r="T21" s="84"/>
      <c r="U21" s="86"/>
      <c r="V21" s="86"/>
      <c r="W21" s="86"/>
      <c r="X21" s="86"/>
      <c r="Y21" s="84"/>
      <c r="Z21" s="86"/>
      <c r="AA21" s="86"/>
      <c r="AB21" s="86"/>
      <c r="AC21" s="86"/>
      <c r="AD21" s="84"/>
      <c r="AE21" s="86"/>
      <c r="AF21" s="86"/>
      <c r="AG21" s="87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ht="15.0" customHeight="1">
      <c r="A22" s="15"/>
      <c r="B22" s="88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65"/>
      <c r="N22" s="65"/>
      <c r="O22" s="65"/>
      <c r="P22" s="65"/>
      <c r="Q22" s="65"/>
      <c r="R22" s="65"/>
      <c r="S22" s="80"/>
      <c r="T22" s="80"/>
      <c r="U22" s="15"/>
      <c r="V22" s="15"/>
      <c r="W22" s="15"/>
      <c r="X22" s="15"/>
      <c r="Y22" s="80"/>
      <c r="Z22" s="15"/>
      <c r="AA22" s="15"/>
      <c r="AB22" s="15"/>
      <c r="AC22" s="15"/>
      <c r="AD22" s="80"/>
      <c r="AE22" s="15"/>
      <c r="AF22" s="15"/>
      <c r="AG22" s="15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ht="15.0" customHeight="1">
      <c r="A23" s="15"/>
      <c r="B23" s="57" t="s">
        <v>26</v>
      </c>
      <c r="C23" s="89" t="s">
        <v>27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ht="15.0" customHeight="1">
      <c r="A24" s="15"/>
      <c r="B24" s="58"/>
      <c r="C24" s="90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50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</row>
    <row r="25" ht="15.0" customHeight="1">
      <c r="A25" s="15"/>
      <c r="B25" s="58"/>
      <c r="C25" s="77"/>
      <c r="AG25" s="78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</row>
    <row r="26" ht="15.0" customHeight="1">
      <c r="A26" s="15"/>
      <c r="B26" s="58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8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</row>
    <row r="27" ht="15.0" customHeight="1">
      <c r="A27" s="26"/>
      <c r="B27" s="58"/>
      <c r="C27" s="89" t="s">
        <v>28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</row>
    <row r="28" ht="15.0" customHeight="1">
      <c r="A28" s="26"/>
      <c r="B28" s="58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3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</row>
    <row r="29" ht="15.0" customHeight="1">
      <c r="A29" s="26"/>
      <c r="B29" s="58"/>
      <c r="C29" s="94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3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</row>
    <row r="30" ht="15.0" customHeight="1">
      <c r="A30" s="26"/>
      <c r="B30" s="58"/>
      <c r="C30" s="94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</row>
    <row r="31" ht="15.0" customHeight="1">
      <c r="A31" s="26"/>
      <c r="B31" s="62"/>
      <c r="C31" s="95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1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</row>
    <row r="32" ht="15.0" customHeight="1">
      <c r="A32" s="26"/>
      <c r="B32" s="57" t="s">
        <v>29</v>
      </c>
      <c r="C32" s="96" t="s">
        <v>30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</row>
    <row r="33" ht="15.0" customHeight="1">
      <c r="A33" s="26"/>
      <c r="B33" s="58"/>
      <c r="C33" s="97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50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</row>
    <row r="34" ht="15.0" customHeight="1">
      <c r="A34" s="26"/>
      <c r="B34" s="58"/>
      <c r="C34" s="77"/>
      <c r="AG34" s="78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</row>
    <row r="35" ht="15.0" customHeight="1">
      <c r="A35" s="26"/>
      <c r="B35" s="58"/>
      <c r="C35" s="77"/>
      <c r="AG35" s="78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</row>
    <row r="36" ht="15.0" customHeight="1">
      <c r="A36" s="26"/>
      <c r="B36" s="58"/>
      <c r="C36" s="77"/>
      <c r="AG36" s="78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</row>
    <row r="37" ht="15.0" customHeight="1">
      <c r="A37" s="15"/>
      <c r="B37" s="62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8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</row>
    <row r="38" ht="15.0" customHeight="1">
      <c r="A38" s="15"/>
      <c r="B38" s="98" t="s">
        <v>31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50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</row>
    <row r="39" ht="15.0" customHeight="1">
      <c r="A39" s="15"/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8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</row>
    <row r="40" ht="15.0" customHeight="1">
      <c r="A40" s="15"/>
      <c r="B40" s="99" t="s">
        <v>32</v>
      </c>
      <c r="C40" s="100" t="s">
        <v>33</v>
      </c>
      <c r="D40" s="101" t="s">
        <v>34</v>
      </c>
      <c r="E40" s="37"/>
      <c r="F40" s="37"/>
      <c r="G40" s="102"/>
      <c r="H40" s="101" t="s">
        <v>35</v>
      </c>
      <c r="I40" s="37"/>
      <c r="J40" s="37"/>
      <c r="K40" s="38"/>
      <c r="L40" s="103"/>
      <c r="M40" s="104" t="s">
        <v>36</v>
      </c>
      <c r="N40" s="100" t="s">
        <v>33</v>
      </c>
      <c r="O40" s="101" t="s">
        <v>37</v>
      </c>
      <c r="P40" s="37"/>
      <c r="Q40" s="37"/>
      <c r="R40" s="102"/>
      <c r="S40" s="101" t="s">
        <v>35</v>
      </c>
      <c r="T40" s="37"/>
      <c r="U40" s="37"/>
      <c r="V40" s="38"/>
      <c r="W40" s="103"/>
      <c r="X40" s="105" t="s">
        <v>38</v>
      </c>
      <c r="Y40" s="100" t="s">
        <v>33</v>
      </c>
      <c r="Z40" s="101" t="s">
        <v>39</v>
      </c>
      <c r="AA40" s="37"/>
      <c r="AB40" s="37"/>
      <c r="AC40" s="102"/>
      <c r="AD40" s="101" t="s">
        <v>35</v>
      </c>
      <c r="AE40" s="37"/>
      <c r="AF40" s="37"/>
      <c r="AG40" s="38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</row>
    <row r="41" ht="15.0" customHeight="1">
      <c r="A41" s="15"/>
      <c r="B41" s="58"/>
      <c r="C41" s="106"/>
      <c r="D41" s="107" t="s">
        <v>40</v>
      </c>
      <c r="E41" s="17"/>
      <c r="F41" s="17"/>
      <c r="G41" s="20"/>
      <c r="H41" s="108" t="str">
        <f>IF($AH62=0,"",AH61)</f>
        <v/>
      </c>
      <c r="I41" s="109" t="s">
        <v>18</v>
      </c>
      <c r="J41" s="108" t="str">
        <f>IF($AH62=0,"",#REF!)</f>
        <v/>
      </c>
      <c r="K41" s="110" t="s">
        <v>41</v>
      </c>
      <c r="L41" s="26"/>
      <c r="M41" s="58"/>
      <c r="N41" s="111"/>
      <c r="O41" s="107" t="s">
        <v>42</v>
      </c>
      <c r="P41" s="17"/>
      <c r="Q41" s="17"/>
      <c r="R41" s="20"/>
      <c r="S41" s="108"/>
      <c r="T41" s="109" t="s">
        <v>18</v>
      </c>
      <c r="U41" s="108"/>
      <c r="V41" s="110" t="s">
        <v>41</v>
      </c>
      <c r="W41" s="26"/>
      <c r="X41" s="58"/>
      <c r="Y41" s="106"/>
      <c r="Z41" s="107" t="s">
        <v>43</v>
      </c>
      <c r="AA41" s="17"/>
      <c r="AB41" s="17"/>
      <c r="AC41" s="20"/>
      <c r="AD41" s="108"/>
      <c r="AE41" s="109" t="s">
        <v>18</v>
      </c>
      <c r="AF41" s="108"/>
      <c r="AG41" s="110" t="s">
        <v>41</v>
      </c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</row>
    <row r="42" ht="15.0" customHeight="1">
      <c r="A42" s="15"/>
      <c r="B42" s="58"/>
      <c r="C42" s="112"/>
      <c r="D42" s="61" t="s">
        <v>44</v>
      </c>
      <c r="E42" s="32"/>
      <c r="F42" s="32"/>
      <c r="G42" s="60"/>
      <c r="H42" s="113" t="str">
        <f>IF($AI62=0,"",AI61)</f>
        <v/>
      </c>
      <c r="I42" s="114" t="s">
        <v>18</v>
      </c>
      <c r="J42" s="113" t="str">
        <f>IF($AI62=0,"",#REF!)</f>
        <v/>
      </c>
      <c r="K42" s="115" t="s">
        <v>41</v>
      </c>
      <c r="L42" s="26"/>
      <c r="M42" s="58"/>
      <c r="N42" s="112"/>
      <c r="O42" s="61" t="s">
        <v>45</v>
      </c>
      <c r="P42" s="32"/>
      <c r="Q42" s="32"/>
      <c r="R42" s="60"/>
      <c r="S42" s="113"/>
      <c r="T42" s="114" t="s">
        <v>18</v>
      </c>
      <c r="U42" s="113"/>
      <c r="V42" s="115" t="s">
        <v>41</v>
      </c>
      <c r="W42" s="26"/>
      <c r="X42" s="58"/>
      <c r="Y42" s="112"/>
      <c r="Z42" s="61" t="s">
        <v>46</v>
      </c>
      <c r="AA42" s="32"/>
      <c r="AB42" s="32"/>
      <c r="AC42" s="60"/>
      <c r="AD42" s="113"/>
      <c r="AE42" s="114" t="s">
        <v>18</v>
      </c>
      <c r="AF42" s="113"/>
      <c r="AG42" s="115" t="s">
        <v>41</v>
      </c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</row>
    <row r="43" ht="15.0" customHeight="1">
      <c r="A43" s="15"/>
      <c r="B43" s="58"/>
      <c r="C43" s="112"/>
      <c r="D43" s="61" t="s">
        <v>47</v>
      </c>
      <c r="E43" s="32"/>
      <c r="F43" s="32"/>
      <c r="G43" s="60"/>
      <c r="H43" s="113" t="str">
        <f>IF($AJ62=0,"",AJ61)</f>
        <v/>
      </c>
      <c r="I43" s="114" t="s">
        <v>18</v>
      </c>
      <c r="J43" s="113" t="str">
        <f>IF($AJ62=0,"",#REF!)</f>
        <v/>
      </c>
      <c r="K43" s="115" t="s">
        <v>41</v>
      </c>
      <c r="L43" s="26"/>
      <c r="M43" s="58"/>
      <c r="N43" s="112"/>
      <c r="O43" s="61" t="s">
        <v>48</v>
      </c>
      <c r="P43" s="32"/>
      <c r="Q43" s="32"/>
      <c r="R43" s="60"/>
      <c r="S43" s="113"/>
      <c r="T43" s="114" t="s">
        <v>18</v>
      </c>
      <c r="U43" s="113"/>
      <c r="V43" s="115" t="s">
        <v>41</v>
      </c>
      <c r="W43" s="26"/>
      <c r="X43" s="58"/>
      <c r="Y43" s="112"/>
      <c r="Z43" s="61" t="s">
        <v>49</v>
      </c>
      <c r="AA43" s="32"/>
      <c r="AB43" s="32"/>
      <c r="AC43" s="60"/>
      <c r="AD43" s="113"/>
      <c r="AE43" s="114" t="s">
        <v>18</v>
      </c>
      <c r="AF43" s="113"/>
      <c r="AG43" s="115" t="s">
        <v>41</v>
      </c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</row>
    <row r="44" ht="15.0" customHeight="1">
      <c r="A44" s="15"/>
      <c r="B44" s="58"/>
      <c r="C44" s="112"/>
      <c r="D44" s="61" t="s">
        <v>50</v>
      </c>
      <c r="E44" s="32"/>
      <c r="F44" s="32"/>
      <c r="G44" s="60"/>
      <c r="H44" s="113" t="str">
        <f>IF($AK62=0,"",AK61)</f>
        <v/>
      </c>
      <c r="I44" s="114" t="s">
        <v>18</v>
      </c>
      <c r="J44" s="113" t="str">
        <f>IF($AK62=0,"",#REF!)</f>
        <v/>
      </c>
      <c r="K44" s="115" t="s">
        <v>41</v>
      </c>
      <c r="L44" s="26"/>
      <c r="M44" s="58"/>
      <c r="N44" s="112"/>
      <c r="O44" s="61" t="s">
        <v>51</v>
      </c>
      <c r="P44" s="32"/>
      <c r="Q44" s="32"/>
      <c r="R44" s="60"/>
      <c r="S44" s="113"/>
      <c r="T44" s="114" t="s">
        <v>18</v>
      </c>
      <c r="U44" s="113"/>
      <c r="V44" s="115" t="s">
        <v>41</v>
      </c>
      <c r="W44" s="26"/>
      <c r="X44" s="58"/>
      <c r="Y44" s="112"/>
      <c r="Z44" s="61" t="s">
        <v>52</v>
      </c>
      <c r="AA44" s="32"/>
      <c r="AB44" s="32"/>
      <c r="AC44" s="60"/>
      <c r="AD44" s="113"/>
      <c r="AE44" s="114" t="s">
        <v>18</v>
      </c>
      <c r="AF44" s="113"/>
      <c r="AG44" s="115" t="s">
        <v>41</v>
      </c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</row>
    <row r="45" ht="15.0" customHeight="1">
      <c r="A45" s="15"/>
      <c r="B45" s="58"/>
      <c r="C45" s="112"/>
      <c r="D45" s="61" t="s">
        <v>53</v>
      </c>
      <c r="E45" s="32"/>
      <c r="F45" s="32"/>
      <c r="G45" s="60"/>
      <c r="H45" s="113"/>
      <c r="I45" s="114" t="s">
        <v>18</v>
      </c>
      <c r="J45" s="113"/>
      <c r="K45" s="115" t="s">
        <v>41</v>
      </c>
      <c r="L45" s="26"/>
      <c r="M45" s="58"/>
      <c r="N45" s="112"/>
      <c r="O45" s="61" t="s">
        <v>54</v>
      </c>
      <c r="P45" s="32"/>
      <c r="Q45" s="32"/>
      <c r="R45" s="60"/>
      <c r="S45" s="113"/>
      <c r="T45" s="114" t="s">
        <v>18</v>
      </c>
      <c r="U45" s="113"/>
      <c r="V45" s="115" t="s">
        <v>41</v>
      </c>
      <c r="W45" s="26"/>
      <c r="X45" s="58"/>
      <c r="Y45" s="112"/>
      <c r="Z45" s="61" t="s">
        <v>55</v>
      </c>
      <c r="AA45" s="32"/>
      <c r="AB45" s="32"/>
      <c r="AC45" s="60"/>
      <c r="AD45" s="113"/>
      <c r="AE45" s="114" t="s">
        <v>18</v>
      </c>
      <c r="AF45" s="113"/>
      <c r="AG45" s="115" t="s">
        <v>41</v>
      </c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</row>
    <row r="46" ht="15.0" customHeight="1">
      <c r="A46" s="15"/>
      <c r="B46" s="58"/>
      <c r="C46" s="112"/>
      <c r="D46" s="61" t="s">
        <v>56</v>
      </c>
      <c r="E46" s="32"/>
      <c r="F46" s="32"/>
      <c r="G46" s="60"/>
      <c r="H46" s="113"/>
      <c r="I46" s="114" t="s">
        <v>18</v>
      </c>
      <c r="J46" s="113"/>
      <c r="K46" s="115" t="s">
        <v>41</v>
      </c>
      <c r="L46" s="103"/>
      <c r="M46" s="58"/>
      <c r="N46" s="112"/>
      <c r="O46" s="61" t="s">
        <v>57</v>
      </c>
      <c r="P46" s="32"/>
      <c r="Q46" s="32"/>
      <c r="R46" s="60"/>
      <c r="S46" s="113"/>
      <c r="T46" s="114" t="s">
        <v>18</v>
      </c>
      <c r="U46" s="113"/>
      <c r="V46" s="115" t="s">
        <v>41</v>
      </c>
      <c r="W46" s="103"/>
      <c r="X46" s="58"/>
      <c r="Y46" s="112"/>
      <c r="Z46" s="61" t="s">
        <v>58</v>
      </c>
      <c r="AA46" s="32"/>
      <c r="AB46" s="32"/>
      <c r="AC46" s="60"/>
      <c r="AD46" s="113"/>
      <c r="AE46" s="114" t="s">
        <v>18</v>
      </c>
      <c r="AF46" s="113"/>
      <c r="AG46" s="115" t="s">
        <v>41</v>
      </c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</row>
    <row r="47" ht="15.0" customHeight="1">
      <c r="A47" s="15"/>
      <c r="B47" s="58"/>
      <c r="C47" s="112"/>
      <c r="D47" s="61" t="s">
        <v>59</v>
      </c>
      <c r="E47" s="32"/>
      <c r="F47" s="32"/>
      <c r="G47" s="60"/>
      <c r="H47" s="113"/>
      <c r="I47" s="114" t="s">
        <v>18</v>
      </c>
      <c r="J47" s="113"/>
      <c r="K47" s="115" t="s">
        <v>41</v>
      </c>
      <c r="L47" s="103"/>
      <c r="M47" s="58"/>
      <c r="N47" s="112"/>
      <c r="O47" s="61" t="s">
        <v>60</v>
      </c>
      <c r="P47" s="32"/>
      <c r="Q47" s="32"/>
      <c r="R47" s="60"/>
      <c r="S47" s="113"/>
      <c r="T47" s="114" t="s">
        <v>18</v>
      </c>
      <c r="U47" s="113"/>
      <c r="V47" s="115" t="s">
        <v>41</v>
      </c>
      <c r="W47" s="103"/>
      <c r="X47" s="58"/>
      <c r="Y47" s="112"/>
      <c r="Z47" s="61" t="s">
        <v>61</v>
      </c>
      <c r="AA47" s="32"/>
      <c r="AB47" s="32"/>
      <c r="AC47" s="60"/>
      <c r="AD47" s="113"/>
      <c r="AE47" s="114" t="s">
        <v>18</v>
      </c>
      <c r="AF47" s="113"/>
      <c r="AG47" s="115" t="s">
        <v>41</v>
      </c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</row>
    <row r="48" ht="15.0" customHeight="1">
      <c r="A48" s="15"/>
      <c r="B48" s="58"/>
      <c r="C48" s="112"/>
      <c r="D48" s="61" t="s">
        <v>62</v>
      </c>
      <c r="E48" s="32"/>
      <c r="F48" s="32"/>
      <c r="G48" s="60"/>
      <c r="H48" s="113"/>
      <c r="I48" s="114" t="s">
        <v>18</v>
      </c>
      <c r="J48" s="113"/>
      <c r="K48" s="115" t="s">
        <v>41</v>
      </c>
      <c r="L48" s="103"/>
      <c r="M48" s="58"/>
      <c r="N48" s="112"/>
      <c r="O48" s="61" t="s">
        <v>63</v>
      </c>
      <c r="P48" s="32"/>
      <c r="Q48" s="32"/>
      <c r="R48" s="60"/>
      <c r="S48" s="113"/>
      <c r="T48" s="114" t="s">
        <v>18</v>
      </c>
      <c r="U48" s="113"/>
      <c r="V48" s="115" t="s">
        <v>41</v>
      </c>
      <c r="W48" s="103"/>
      <c r="X48" s="58"/>
      <c r="Y48" s="112"/>
      <c r="Z48" s="61" t="s">
        <v>64</v>
      </c>
      <c r="AA48" s="32"/>
      <c r="AB48" s="32"/>
      <c r="AC48" s="60"/>
      <c r="AD48" s="113"/>
      <c r="AE48" s="114" t="s">
        <v>18</v>
      </c>
      <c r="AF48" s="113"/>
      <c r="AG48" s="115" t="s">
        <v>41</v>
      </c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</row>
    <row r="49" ht="15.0" customHeight="1">
      <c r="A49" s="15"/>
      <c r="B49" s="58"/>
      <c r="C49" s="112"/>
      <c r="D49" s="61" t="s">
        <v>65</v>
      </c>
      <c r="E49" s="32"/>
      <c r="F49" s="32"/>
      <c r="G49" s="60"/>
      <c r="H49" s="113"/>
      <c r="I49" s="114" t="s">
        <v>18</v>
      </c>
      <c r="J49" s="113"/>
      <c r="K49" s="115" t="s">
        <v>41</v>
      </c>
      <c r="L49" s="103"/>
      <c r="M49" s="62"/>
      <c r="N49" s="116"/>
      <c r="O49" s="64"/>
      <c r="P49" s="40"/>
      <c r="Q49" s="40"/>
      <c r="R49" s="54"/>
      <c r="S49" s="117"/>
      <c r="T49" s="118" t="s">
        <v>18</v>
      </c>
      <c r="U49" s="117"/>
      <c r="V49" s="119" t="s">
        <v>41</v>
      </c>
      <c r="W49" s="103"/>
      <c r="X49" s="62"/>
      <c r="Y49" s="120"/>
      <c r="Z49" s="64" t="s">
        <v>66</v>
      </c>
      <c r="AA49" s="40"/>
      <c r="AB49" s="40"/>
      <c r="AC49" s="54"/>
      <c r="AD49" s="117"/>
      <c r="AE49" s="118" t="s">
        <v>18</v>
      </c>
      <c r="AF49" s="117"/>
      <c r="AG49" s="119" t="s">
        <v>41</v>
      </c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</row>
    <row r="50" ht="15.0" customHeight="1">
      <c r="A50" s="15"/>
      <c r="B50" s="58"/>
      <c r="C50" s="112"/>
      <c r="D50" s="61" t="s">
        <v>67</v>
      </c>
      <c r="E50" s="32"/>
      <c r="F50" s="32"/>
      <c r="G50" s="60"/>
      <c r="H50" s="121"/>
      <c r="I50" s="122" t="s">
        <v>18</v>
      </c>
      <c r="J50" s="121"/>
      <c r="K50" s="123" t="s">
        <v>41</v>
      </c>
      <c r="L50" s="124"/>
      <c r="M50" s="124"/>
      <c r="N50" s="125"/>
      <c r="O50" s="125"/>
      <c r="P50" s="125"/>
      <c r="Q50" s="125"/>
      <c r="R50" s="125"/>
      <c r="S50" s="125"/>
      <c r="T50" s="125"/>
      <c r="U50" s="125"/>
      <c r="V50" s="125"/>
      <c r="W50" s="124"/>
      <c r="X50" s="15"/>
      <c r="Y50" s="65"/>
      <c r="Z50" s="80"/>
      <c r="AA50" s="126"/>
      <c r="AB50" s="126"/>
      <c r="AC50" s="126"/>
      <c r="AD50" s="126"/>
      <c r="AE50" s="43"/>
      <c r="AF50" s="127"/>
      <c r="AG50" s="127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</row>
    <row r="51" ht="15.0" customHeight="1">
      <c r="A51" s="15"/>
      <c r="B51" s="58"/>
      <c r="C51" s="112"/>
      <c r="D51" s="61" t="s">
        <v>68</v>
      </c>
      <c r="E51" s="32"/>
      <c r="F51" s="32"/>
      <c r="G51" s="60"/>
      <c r="H51" s="121"/>
      <c r="I51" s="122" t="s">
        <v>18</v>
      </c>
      <c r="J51" s="121"/>
      <c r="K51" s="123" t="s">
        <v>41</v>
      </c>
      <c r="L51" s="124"/>
      <c r="M51" s="57" t="s">
        <v>69</v>
      </c>
      <c r="N51" s="128" t="s">
        <v>33</v>
      </c>
      <c r="O51" s="129" t="s">
        <v>69</v>
      </c>
      <c r="P51" s="45"/>
      <c r="Q51" s="45"/>
      <c r="R51" s="130"/>
      <c r="S51" s="129" t="s">
        <v>35</v>
      </c>
      <c r="T51" s="45"/>
      <c r="U51" s="45"/>
      <c r="V51" s="46"/>
      <c r="W51" s="126"/>
      <c r="X51" s="131" t="s">
        <v>70</v>
      </c>
      <c r="Y51" s="17"/>
      <c r="Z51" s="17"/>
      <c r="AA51" s="17"/>
      <c r="AB51" s="17"/>
      <c r="AC51" s="17"/>
      <c r="AD51" s="17"/>
      <c r="AE51" s="17"/>
      <c r="AF51" s="17"/>
      <c r="AG51" s="18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</row>
    <row r="52" ht="15.0" customHeight="1">
      <c r="A52" s="15"/>
      <c r="B52" s="58"/>
      <c r="C52" s="112"/>
      <c r="D52" s="61" t="s">
        <v>71</v>
      </c>
      <c r="E52" s="32"/>
      <c r="F52" s="32"/>
      <c r="G52" s="60"/>
      <c r="H52" s="121"/>
      <c r="I52" s="122" t="s">
        <v>18</v>
      </c>
      <c r="J52" s="121"/>
      <c r="K52" s="123" t="s">
        <v>41</v>
      </c>
      <c r="L52" s="124"/>
      <c r="M52" s="58"/>
      <c r="N52" s="111"/>
      <c r="O52" s="132" t="s">
        <v>72</v>
      </c>
      <c r="P52" s="92"/>
      <c r="Q52" s="92"/>
      <c r="R52" s="133"/>
      <c r="S52" s="134" t="str">
        <f>IF($BQ62=0,"",BQ61)</f>
        <v/>
      </c>
      <c r="T52" s="135" t="s">
        <v>18</v>
      </c>
      <c r="U52" s="134" t="str">
        <f>IF($BQ62=0,"",#REF!)</f>
        <v/>
      </c>
      <c r="V52" s="136" t="s">
        <v>41</v>
      </c>
      <c r="W52" s="126"/>
      <c r="X52" s="137" t="s">
        <v>73</v>
      </c>
      <c r="Y52" s="40"/>
      <c r="Z52" s="40"/>
      <c r="AA52" s="40"/>
      <c r="AB52" s="40"/>
      <c r="AC52" s="40"/>
      <c r="AD52" s="40"/>
      <c r="AE52" s="40"/>
      <c r="AF52" s="40"/>
      <c r="AG52" s="41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</row>
    <row r="53" ht="15.0" customHeight="1">
      <c r="A53" s="15"/>
      <c r="B53" s="58"/>
      <c r="C53" s="112"/>
      <c r="D53" s="61" t="s">
        <v>74</v>
      </c>
      <c r="E53" s="32"/>
      <c r="F53" s="32"/>
      <c r="G53" s="60"/>
      <c r="H53" s="121"/>
      <c r="I53" s="122" t="s">
        <v>18</v>
      </c>
      <c r="J53" s="121"/>
      <c r="K53" s="123" t="s">
        <v>41</v>
      </c>
      <c r="L53" s="124"/>
      <c r="M53" s="58"/>
      <c r="N53" s="112"/>
      <c r="O53" s="61" t="s">
        <v>75</v>
      </c>
      <c r="P53" s="32"/>
      <c r="Q53" s="32"/>
      <c r="R53" s="60"/>
      <c r="S53" s="121" t="str">
        <f>IF($BR62=0,"",BR61)</f>
        <v/>
      </c>
      <c r="T53" s="122" t="s">
        <v>18</v>
      </c>
      <c r="U53" s="121" t="str">
        <f>IF($BR62=0,"",#REF!)</f>
        <v/>
      </c>
      <c r="V53" s="123" t="s">
        <v>41</v>
      </c>
      <c r="W53" s="13"/>
      <c r="X53" s="15" t="s">
        <v>76</v>
      </c>
      <c r="Y53" s="80"/>
      <c r="Z53" s="80"/>
      <c r="AA53" s="80"/>
      <c r="AB53" s="80"/>
      <c r="AC53" s="80"/>
      <c r="AD53" s="80"/>
      <c r="AE53" s="80"/>
      <c r="AF53" s="80"/>
      <c r="AG53" s="80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</row>
    <row r="54" ht="15.0" customHeight="1">
      <c r="A54" s="15"/>
      <c r="B54" s="58"/>
      <c r="C54" s="112"/>
      <c r="D54" s="61" t="s">
        <v>77</v>
      </c>
      <c r="E54" s="32"/>
      <c r="F54" s="32"/>
      <c r="G54" s="60"/>
      <c r="H54" s="121"/>
      <c r="I54" s="122" t="s">
        <v>18</v>
      </c>
      <c r="J54" s="121"/>
      <c r="K54" s="123" t="s">
        <v>41</v>
      </c>
      <c r="L54" s="124"/>
      <c r="M54" s="58"/>
      <c r="N54" s="112"/>
      <c r="O54" s="61" t="s">
        <v>78</v>
      </c>
      <c r="P54" s="32"/>
      <c r="Q54" s="32"/>
      <c r="R54" s="60"/>
      <c r="S54" s="121" t="str">
        <f>IF($BS62=0,"",BS61)</f>
        <v/>
      </c>
      <c r="T54" s="122" t="s">
        <v>18</v>
      </c>
      <c r="U54" s="121" t="str">
        <f>IF($BS62=0,"",#REF!)</f>
        <v/>
      </c>
      <c r="V54" s="123" t="s">
        <v>41</v>
      </c>
      <c r="W54" s="13"/>
      <c r="X54" s="90"/>
      <c r="Y54" s="49"/>
      <c r="Z54" s="49"/>
      <c r="AA54" s="49"/>
      <c r="AB54" s="49"/>
      <c r="AC54" s="49"/>
      <c r="AD54" s="49"/>
      <c r="AE54" s="49"/>
      <c r="AF54" s="49"/>
      <c r="AG54" s="50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</row>
    <row r="55" ht="15.0" customHeight="1">
      <c r="A55" s="15"/>
      <c r="B55" s="58"/>
      <c r="C55" s="112"/>
      <c r="D55" s="61" t="s">
        <v>79</v>
      </c>
      <c r="E55" s="32"/>
      <c r="F55" s="32"/>
      <c r="G55" s="60"/>
      <c r="H55" s="121"/>
      <c r="I55" s="122" t="s">
        <v>18</v>
      </c>
      <c r="J55" s="121"/>
      <c r="K55" s="123" t="s">
        <v>41</v>
      </c>
      <c r="L55" s="124"/>
      <c r="M55" s="58"/>
      <c r="N55" s="112"/>
      <c r="O55" s="61" t="s">
        <v>80</v>
      </c>
      <c r="P55" s="32"/>
      <c r="Q55" s="32"/>
      <c r="R55" s="60"/>
      <c r="S55" s="121" t="str">
        <f>IF($BT62=0,"",BT61)</f>
        <v/>
      </c>
      <c r="T55" s="122" t="s">
        <v>18</v>
      </c>
      <c r="U55" s="121" t="str">
        <f>IF($BT62=0,"",#REF!)</f>
        <v/>
      </c>
      <c r="V55" s="123" t="s">
        <v>41</v>
      </c>
      <c r="W55" s="13"/>
      <c r="X55" s="77"/>
      <c r="AG55" s="78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</row>
    <row r="56" ht="15.0" customHeight="1">
      <c r="A56" s="15"/>
      <c r="B56" s="58"/>
      <c r="C56" s="112"/>
      <c r="D56" s="61" t="s">
        <v>81</v>
      </c>
      <c r="E56" s="32"/>
      <c r="F56" s="32"/>
      <c r="G56" s="60"/>
      <c r="H56" s="121"/>
      <c r="I56" s="122" t="s">
        <v>18</v>
      </c>
      <c r="J56" s="121"/>
      <c r="K56" s="123" t="s">
        <v>41</v>
      </c>
      <c r="L56" s="124"/>
      <c r="M56" s="58"/>
      <c r="N56" s="112"/>
      <c r="O56" s="61" t="s">
        <v>82</v>
      </c>
      <c r="P56" s="32"/>
      <c r="Q56" s="32"/>
      <c r="R56" s="60"/>
      <c r="S56" s="121" t="str">
        <f>IF($BU62=0,"",BU61)</f>
        <v/>
      </c>
      <c r="T56" s="122" t="s">
        <v>18</v>
      </c>
      <c r="U56" s="121" t="str">
        <f>IF($BU62=0,"",#REF!)</f>
        <v/>
      </c>
      <c r="V56" s="123" t="s">
        <v>41</v>
      </c>
      <c r="W56" s="124"/>
      <c r="X56" s="77"/>
      <c r="AG56" s="78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</row>
    <row r="57" ht="15.0" customHeight="1">
      <c r="A57" s="15"/>
      <c r="B57" s="62"/>
      <c r="C57" s="100"/>
      <c r="D57" s="138" t="s">
        <v>83</v>
      </c>
      <c r="E57" s="37"/>
      <c r="F57" s="37"/>
      <c r="G57" s="102"/>
      <c r="H57" s="117"/>
      <c r="I57" s="118" t="s">
        <v>18</v>
      </c>
      <c r="J57" s="117"/>
      <c r="K57" s="119" t="s">
        <v>41</v>
      </c>
      <c r="L57" s="124"/>
      <c r="M57" s="62"/>
      <c r="N57" s="120"/>
      <c r="O57" s="64"/>
      <c r="P57" s="40"/>
      <c r="Q57" s="40"/>
      <c r="R57" s="54"/>
      <c r="S57" s="139" t="str">
        <f>IF($BV62=0,"",BV61)</f>
        <v/>
      </c>
      <c r="T57" s="140" t="s">
        <v>18</v>
      </c>
      <c r="U57" s="139" t="str">
        <f>IF($BV62=0,"",#REF!)</f>
        <v/>
      </c>
      <c r="V57" s="141" t="s">
        <v>41</v>
      </c>
      <c r="W57" s="124"/>
      <c r="X57" s="36"/>
      <c r="Y57" s="37"/>
      <c r="Z57" s="37"/>
      <c r="AA57" s="37"/>
      <c r="AB57" s="37"/>
      <c r="AC57" s="37"/>
      <c r="AD57" s="37"/>
      <c r="AE57" s="37"/>
      <c r="AF57" s="37"/>
      <c r="AG57" s="38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</row>
    <row r="58" ht="6.75" customHeight="1">
      <c r="A58" s="15"/>
      <c r="B58" s="142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5"/>
      <c r="Y58" s="65"/>
      <c r="Z58" s="80"/>
      <c r="AA58" s="126"/>
      <c r="AB58" s="126"/>
      <c r="AC58" s="126"/>
      <c r="AD58" s="126"/>
      <c r="AE58" s="43"/>
      <c r="AF58" s="127"/>
      <c r="AG58" s="127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</row>
    <row r="59" ht="6.75" customHeight="1">
      <c r="A59" s="15"/>
      <c r="B59" s="142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5"/>
      <c r="Y59" s="65"/>
      <c r="Z59" s="80"/>
      <c r="AA59" s="126"/>
      <c r="AB59" s="126"/>
      <c r="AC59" s="126"/>
      <c r="AD59" s="126"/>
      <c r="AE59" s="43"/>
      <c r="AF59" s="127"/>
      <c r="AG59" s="127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</row>
    <row r="60" ht="6.75" hidden="1" customHeight="1">
      <c r="A60" s="15"/>
      <c r="B60" s="142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5"/>
      <c r="Y60" s="65"/>
      <c r="Z60" s="80"/>
      <c r="AA60" s="126"/>
      <c r="AB60" s="126"/>
      <c r="AC60" s="126"/>
      <c r="AD60" s="126"/>
      <c r="AE60" s="43"/>
      <c r="AF60" s="127"/>
      <c r="AG60" s="127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</row>
    <row r="61" ht="29.25" customHeight="1">
      <c r="A61" s="13"/>
      <c r="B61" s="143" t="s">
        <v>84</v>
      </c>
      <c r="C61" s="45"/>
      <c r="D61" s="45"/>
      <c r="E61" s="45"/>
      <c r="F61" s="45"/>
      <c r="G61" s="45"/>
      <c r="H61" s="45"/>
      <c r="I61" s="45"/>
      <c r="J61" s="46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44" t="s">
        <v>85</v>
      </c>
      <c r="W61" s="145"/>
      <c r="X61" s="146" t="str">
        <f>E4&amp;""&amp;I4</f>
        <v/>
      </c>
      <c r="Y61" s="147"/>
      <c r="Z61" s="147"/>
      <c r="AA61" s="147"/>
      <c r="AB61" s="148"/>
      <c r="AC61" s="149"/>
      <c r="AD61" s="149"/>
      <c r="AE61" s="149"/>
      <c r="AF61" s="149"/>
      <c r="AG61" s="149"/>
      <c r="AH61" s="150">
        <f t="shared" ref="AH61:BV61" si="1">ROUNDDOWN(AH62/12,0)</f>
        <v>0</v>
      </c>
      <c r="AI61" s="150">
        <f t="shared" si="1"/>
        <v>0</v>
      </c>
      <c r="AJ61" s="150">
        <f t="shared" si="1"/>
        <v>0</v>
      </c>
      <c r="AK61" s="150">
        <f t="shared" si="1"/>
        <v>0</v>
      </c>
      <c r="AL61" s="150">
        <f t="shared" si="1"/>
        <v>0</v>
      </c>
      <c r="AM61" s="150">
        <f t="shared" si="1"/>
        <v>0</v>
      </c>
      <c r="AN61" s="150">
        <f t="shared" si="1"/>
        <v>1</v>
      </c>
      <c r="AO61" s="150">
        <f t="shared" si="1"/>
        <v>0</v>
      </c>
      <c r="AP61" s="150">
        <f t="shared" si="1"/>
        <v>0</v>
      </c>
      <c r="AQ61" s="150">
        <f t="shared" si="1"/>
        <v>2</v>
      </c>
      <c r="AR61" s="150">
        <f t="shared" si="1"/>
        <v>2</v>
      </c>
      <c r="AS61" s="150">
        <f t="shared" si="1"/>
        <v>0</v>
      </c>
      <c r="AT61" s="150">
        <f t="shared" si="1"/>
        <v>1</v>
      </c>
      <c r="AU61" s="150">
        <f t="shared" si="1"/>
        <v>0</v>
      </c>
      <c r="AV61" s="150">
        <f t="shared" si="1"/>
        <v>0</v>
      </c>
      <c r="AW61" s="150">
        <f t="shared" si="1"/>
        <v>0</v>
      </c>
      <c r="AX61" s="151">
        <f t="shared" si="1"/>
        <v>0</v>
      </c>
      <c r="AY61" s="152">
        <f t="shared" si="1"/>
        <v>0</v>
      </c>
      <c r="AZ61" s="150">
        <f t="shared" si="1"/>
        <v>0</v>
      </c>
      <c r="BA61" s="150">
        <f t="shared" si="1"/>
        <v>2</v>
      </c>
      <c r="BB61" s="150">
        <f t="shared" si="1"/>
        <v>0</v>
      </c>
      <c r="BC61" s="150">
        <f t="shared" si="1"/>
        <v>0</v>
      </c>
      <c r="BD61" s="150">
        <f t="shared" si="1"/>
        <v>0</v>
      </c>
      <c r="BE61" s="150">
        <f t="shared" si="1"/>
        <v>0</v>
      </c>
      <c r="BF61" s="150">
        <f t="shared" si="1"/>
        <v>2</v>
      </c>
      <c r="BG61" s="151">
        <f t="shared" si="1"/>
        <v>0</v>
      </c>
      <c r="BH61" s="152">
        <f t="shared" si="1"/>
        <v>0</v>
      </c>
      <c r="BI61" s="150">
        <f t="shared" si="1"/>
        <v>1</v>
      </c>
      <c r="BJ61" s="150">
        <f t="shared" si="1"/>
        <v>0</v>
      </c>
      <c r="BK61" s="150">
        <f t="shared" si="1"/>
        <v>2</v>
      </c>
      <c r="BL61" s="150">
        <f t="shared" si="1"/>
        <v>2</v>
      </c>
      <c r="BM61" s="150">
        <f t="shared" si="1"/>
        <v>0</v>
      </c>
      <c r="BN61" s="150">
        <f t="shared" si="1"/>
        <v>0</v>
      </c>
      <c r="BO61" s="150">
        <f t="shared" si="1"/>
        <v>1</v>
      </c>
      <c r="BP61" s="151">
        <f t="shared" si="1"/>
        <v>1</v>
      </c>
      <c r="BQ61" s="152">
        <f t="shared" si="1"/>
        <v>0</v>
      </c>
      <c r="BR61" s="150">
        <f t="shared" si="1"/>
        <v>0</v>
      </c>
      <c r="BS61" s="150">
        <f t="shared" si="1"/>
        <v>0</v>
      </c>
      <c r="BT61" s="150">
        <f t="shared" si="1"/>
        <v>0</v>
      </c>
      <c r="BU61" s="150">
        <f t="shared" si="1"/>
        <v>0</v>
      </c>
      <c r="BV61" s="150">
        <f t="shared" si="1"/>
        <v>0</v>
      </c>
      <c r="BW61" s="15"/>
    </row>
    <row r="62" ht="15.75" customHeight="1">
      <c r="A62" s="15"/>
      <c r="B62" s="153"/>
      <c r="C62" s="153"/>
      <c r="D62" s="153"/>
      <c r="E62" s="153"/>
      <c r="F62" s="153"/>
      <c r="G62" s="153"/>
      <c r="H62" s="15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4"/>
      <c r="W62" s="154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50">
        <f t="shared" ref="AH62:BV62" si="2">SUM(AH68:AH194)</f>
        <v>0</v>
      </c>
      <c r="AI62" s="150">
        <f t="shared" si="2"/>
        <v>0</v>
      </c>
      <c r="AJ62" s="150">
        <f t="shared" si="2"/>
        <v>0</v>
      </c>
      <c r="AK62" s="150">
        <f t="shared" si="2"/>
        <v>0</v>
      </c>
      <c r="AL62" s="150">
        <f t="shared" si="2"/>
        <v>0</v>
      </c>
      <c r="AM62" s="150">
        <f t="shared" si="2"/>
        <v>0</v>
      </c>
      <c r="AN62" s="150">
        <f t="shared" si="2"/>
        <v>14</v>
      </c>
      <c r="AO62" s="150">
        <f t="shared" si="2"/>
        <v>0</v>
      </c>
      <c r="AP62" s="155">
        <f t="shared" si="2"/>
        <v>0</v>
      </c>
      <c r="AQ62" s="150">
        <f t="shared" si="2"/>
        <v>29</v>
      </c>
      <c r="AR62" s="150">
        <f t="shared" si="2"/>
        <v>26</v>
      </c>
      <c r="AS62" s="150">
        <f t="shared" si="2"/>
        <v>0</v>
      </c>
      <c r="AT62" s="150">
        <f t="shared" si="2"/>
        <v>18</v>
      </c>
      <c r="AU62" s="150">
        <f t="shared" si="2"/>
        <v>0</v>
      </c>
      <c r="AV62" s="150">
        <f t="shared" si="2"/>
        <v>0</v>
      </c>
      <c r="AW62" s="150">
        <f t="shared" si="2"/>
        <v>0</v>
      </c>
      <c r="AX62" s="151">
        <f t="shared" si="2"/>
        <v>0</v>
      </c>
      <c r="AY62" s="156">
        <f t="shared" si="2"/>
        <v>0</v>
      </c>
      <c r="AZ62" s="150">
        <f t="shared" si="2"/>
        <v>7</v>
      </c>
      <c r="BA62" s="150">
        <f t="shared" si="2"/>
        <v>29</v>
      </c>
      <c r="BB62" s="150">
        <f t="shared" si="2"/>
        <v>0</v>
      </c>
      <c r="BC62" s="150">
        <f t="shared" si="2"/>
        <v>0</v>
      </c>
      <c r="BD62" s="150">
        <f t="shared" si="2"/>
        <v>0</v>
      </c>
      <c r="BE62" s="150">
        <f t="shared" si="2"/>
        <v>0</v>
      </c>
      <c r="BF62" s="150">
        <f t="shared" si="2"/>
        <v>29</v>
      </c>
      <c r="BG62" s="151">
        <f t="shared" si="2"/>
        <v>0</v>
      </c>
      <c r="BH62" s="152">
        <f t="shared" si="2"/>
        <v>0</v>
      </c>
      <c r="BI62" s="150">
        <f t="shared" si="2"/>
        <v>14</v>
      </c>
      <c r="BJ62" s="150">
        <f t="shared" si="2"/>
        <v>0</v>
      </c>
      <c r="BK62" s="150">
        <f t="shared" si="2"/>
        <v>24</v>
      </c>
      <c r="BL62" s="150">
        <f t="shared" si="2"/>
        <v>24</v>
      </c>
      <c r="BM62" s="150">
        <f t="shared" si="2"/>
        <v>0</v>
      </c>
      <c r="BN62" s="150">
        <f t="shared" si="2"/>
        <v>0</v>
      </c>
      <c r="BO62" s="150">
        <f t="shared" si="2"/>
        <v>12</v>
      </c>
      <c r="BP62" s="151">
        <f t="shared" si="2"/>
        <v>12</v>
      </c>
      <c r="BQ62" s="152">
        <f t="shared" si="2"/>
        <v>0</v>
      </c>
      <c r="BR62" s="150">
        <f t="shared" si="2"/>
        <v>0</v>
      </c>
      <c r="BS62" s="150">
        <f t="shared" si="2"/>
        <v>0</v>
      </c>
      <c r="BT62" s="150">
        <f t="shared" si="2"/>
        <v>0</v>
      </c>
      <c r="BU62" s="150">
        <f t="shared" si="2"/>
        <v>0</v>
      </c>
      <c r="BV62" s="150">
        <f t="shared" si="2"/>
        <v>0</v>
      </c>
      <c r="BW62" s="15"/>
    </row>
    <row r="63" ht="18.0" customHeight="1">
      <c r="A63" s="15"/>
      <c r="B63" s="157" t="s">
        <v>86</v>
      </c>
      <c r="C63" s="49"/>
      <c r="D63" s="158"/>
      <c r="E63" s="159" t="s">
        <v>87</v>
      </c>
      <c r="F63" s="160" t="s">
        <v>88</v>
      </c>
      <c r="G63" s="49"/>
      <c r="H63" s="158"/>
      <c r="I63" s="161" t="s">
        <v>89</v>
      </c>
      <c r="J63" s="49"/>
      <c r="K63" s="49"/>
      <c r="L63" s="49"/>
      <c r="M63" s="49"/>
      <c r="N63" s="49"/>
      <c r="O63" s="49"/>
      <c r="P63" s="49"/>
      <c r="Q63" s="49"/>
      <c r="R63" s="158"/>
      <c r="S63" s="52" t="s">
        <v>90</v>
      </c>
      <c r="T63" s="17"/>
      <c r="U63" s="17"/>
      <c r="V63" s="17"/>
      <c r="W63" s="17"/>
      <c r="X63" s="20"/>
      <c r="Y63" s="162" t="s">
        <v>91</v>
      </c>
      <c r="Z63" s="162" t="s">
        <v>92</v>
      </c>
      <c r="AA63" s="162" t="s">
        <v>93</v>
      </c>
      <c r="AB63" s="162" t="s">
        <v>94</v>
      </c>
      <c r="AC63" s="162" t="s">
        <v>95</v>
      </c>
      <c r="AD63" s="162" t="s">
        <v>96</v>
      </c>
      <c r="AE63" s="162" t="s">
        <v>97</v>
      </c>
      <c r="AF63" s="162" t="s">
        <v>98</v>
      </c>
      <c r="AG63" s="163" t="s">
        <v>99</v>
      </c>
      <c r="AH63" s="164" t="str">
        <f>D41</f>
        <v>C</v>
      </c>
      <c r="AI63" s="164" t="str">
        <f>D42</f>
        <v>C++</v>
      </c>
      <c r="AJ63" s="164" t="str">
        <f>D43</f>
        <v>VC,VC++</v>
      </c>
      <c r="AK63" s="164" t="str">
        <f>D44</f>
        <v>COBOL</v>
      </c>
      <c r="AL63" s="164" t="str">
        <f>D45</f>
        <v>Java</v>
      </c>
      <c r="AM63" s="164" t="str">
        <f>D46</f>
        <v>PHP</v>
      </c>
      <c r="AN63" s="164" t="str">
        <f>D47</f>
        <v>Perl</v>
      </c>
      <c r="AO63" s="164" t="str">
        <f>D48</f>
        <v>Ruby on rails</v>
      </c>
      <c r="AP63" s="164" t="str">
        <f>D49</f>
        <v>SQL</v>
      </c>
      <c r="AQ63" s="164" t="str">
        <f>D50</f>
        <v>PL/SQL</v>
      </c>
      <c r="AR63" s="164" t="str">
        <f>D51</f>
        <v>VB</v>
      </c>
      <c r="AS63" s="165" t="str">
        <f>D52</f>
        <v>VB.NET</v>
      </c>
      <c r="AT63" s="164" t="str">
        <f>D53</f>
        <v>ASP</v>
      </c>
      <c r="AU63" s="165" t="str">
        <f>D54</f>
        <v>ASP.NET</v>
      </c>
      <c r="AV63" s="164" t="str">
        <f>D55</f>
        <v>C#</v>
      </c>
      <c r="AW63" s="164" t="str">
        <f>D56</f>
        <v>C#.NET</v>
      </c>
      <c r="AX63" s="166" t="str">
        <f>D57</f>
        <v>Objective-C</v>
      </c>
      <c r="AY63" s="167" t="str">
        <f>O41</f>
        <v>Windows</v>
      </c>
      <c r="AZ63" s="164" t="str">
        <f>O42</f>
        <v>Linux</v>
      </c>
      <c r="BA63" s="164" t="str">
        <f>O43</f>
        <v>Unix</v>
      </c>
      <c r="BB63" s="164" t="str">
        <f>O44</f>
        <v>Solaris</v>
      </c>
      <c r="BC63" s="164" t="str">
        <f>O45</f>
        <v>Mac</v>
      </c>
      <c r="BD63" s="164" t="str">
        <f>O46</f>
        <v>ﾘｱﾙﾀｲﾑOS</v>
      </c>
      <c r="BE63" s="164" t="str">
        <f>O47</f>
        <v>ITOS</v>
      </c>
      <c r="BF63" s="164" t="str">
        <f>O48</f>
        <v>OS/2</v>
      </c>
      <c r="BG63" s="166" t="str">
        <f>O49</f>
        <v/>
      </c>
      <c r="BH63" s="167" t="str">
        <f>Z41</f>
        <v>DB2</v>
      </c>
      <c r="BI63" s="164" t="str">
        <f>Z42</f>
        <v>Symfoware</v>
      </c>
      <c r="BJ63" s="164" t="str">
        <f>Z43</f>
        <v>SQL Server</v>
      </c>
      <c r="BK63" s="164" t="str">
        <f>Z44</f>
        <v>Access</v>
      </c>
      <c r="BL63" s="164" t="str">
        <f>Z45</f>
        <v>Oracle</v>
      </c>
      <c r="BM63" s="164" t="str">
        <f>Z46</f>
        <v>Sybase</v>
      </c>
      <c r="BN63" s="164" t="str">
        <f>Z47</f>
        <v>TSS</v>
      </c>
      <c r="BO63" s="164" t="str">
        <f>Z48</f>
        <v>PostgreSQL</v>
      </c>
      <c r="BP63" s="166" t="str">
        <f>Z49</f>
        <v>MySQL</v>
      </c>
      <c r="BQ63" s="167" t="str">
        <f>O52</f>
        <v>MQ</v>
      </c>
      <c r="BR63" s="164" t="str">
        <f>O53</f>
        <v>NetWork構築</v>
      </c>
      <c r="BS63" s="164" t="str">
        <f>O54</f>
        <v>TCP/IP通信</v>
      </c>
      <c r="BT63" s="164" t="str">
        <f>O55</f>
        <v>APPCﾌﾟﾛﾄｺ-ﾙ</v>
      </c>
      <c r="BU63" s="164" t="str">
        <f>O56</f>
        <v>JavaScript</v>
      </c>
      <c r="BV63" s="164" t="str">
        <f>O57</f>
        <v/>
      </c>
      <c r="BW63" s="15"/>
    </row>
    <row r="64" ht="18.0" customHeight="1">
      <c r="A64" s="15"/>
      <c r="B64" s="77"/>
      <c r="D64" s="168"/>
      <c r="E64" s="169"/>
      <c r="F64" s="170"/>
      <c r="H64" s="168"/>
      <c r="I64" s="171"/>
      <c r="J64" s="92"/>
      <c r="K64" s="92"/>
      <c r="L64" s="92"/>
      <c r="M64" s="92"/>
      <c r="N64" s="92"/>
      <c r="O64" s="92"/>
      <c r="P64" s="92"/>
      <c r="Q64" s="92"/>
      <c r="R64" s="133"/>
      <c r="S64" s="172" t="s">
        <v>100</v>
      </c>
      <c r="T64" s="32"/>
      <c r="U64" s="32"/>
      <c r="V64" s="32"/>
      <c r="W64" s="32"/>
      <c r="X64" s="60"/>
      <c r="Y64" s="169"/>
      <c r="Z64" s="169"/>
      <c r="AA64" s="169"/>
      <c r="AB64" s="169"/>
      <c r="AC64" s="169"/>
      <c r="AD64" s="169"/>
      <c r="AE64" s="169"/>
      <c r="AF64" s="169"/>
      <c r="AG64" s="173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4"/>
      <c r="AT64" s="174"/>
      <c r="AU64" s="174"/>
      <c r="AV64" s="174"/>
      <c r="AW64" s="174"/>
      <c r="AX64" s="79"/>
      <c r="AY64" s="175"/>
      <c r="AZ64" s="174"/>
      <c r="BA64" s="174"/>
      <c r="BB64" s="174"/>
      <c r="BC64" s="174"/>
      <c r="BD64" s="174"/>
      <c r="BE64" s="174"/>
      <c r="BF64" s="174"/>
      <c r="BG64" s="79"/>
      <c r="BH64" s="175"/>
      <c r="BI64" s="174"/>
      <c r="BJ64" s="174"/>
      <c r="BK64" s="174"/>
      <c r="BL64" s="174"/>
      <c r="BM64" s="174"/>
      <c r="BN64" s="174"/>
      <c r="BO64" s="174"/>
      <c r="BP64" s="79"/>
      <c r="BQ64" s="175"/>
      <c r="BR64" s="174"/>
      <c r="BS64" s="174"/>
      <c r="BT64" s="174"/>
      <c r="BU64" s="174"/>
      <c r="BV64" s="174"/>
      <c r="BW64" s="15"/>
    </row>
    <row r="65" ht="18.0" customHeight="1">
      <c r="A65" s="15"/>
      <c r="B65" s="77"/>
      <c r="D65" s="168"/>
      <c r="E65" s="169"/>
      <c r="F65" s="170"/>
      <c r="H65" s="168"/>
      <c r="I65" s="176" t="s">
        <v>101</v>
      </c>
      <c r="J65" s="28"/>
      <c r="K65" s="28"/>
      <c r="L65" s="28"/>
      <c r="M65" s="28"/>
      <c r="N65" s="28"/>
      <c r="O65" s="28"/>
      <c r="P65" s="28"/>
      <c r="Q65" s="28"/>
      <c r="R65" s="177"/>
      <c r="S65" s="172" t="s">
        <v>102</v>
      </c>
      <c r="T65" s="32"/>
      <c r="U65" s="32"/>
      <c r="V65" s="32"/>
      <c r="W65" s="32"/>
      <c r="X65" s="60"/>
      <c r="Y65" s="169"/>
      <c r="Z65" s="169"/>
      <c r="AA65" s="169"/>
      <c r="AB65" s="169"/>
      <c r="AC65" s="169"/>
      <c r="AD65" s="169"/>
      <c r="AE65" s="169"/>
      <c r="AF65" s="169"/>
      <c r="AG65" s="173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79"/>
      <c r="AY65" s="175"/>
      <c r="AZ65" s="174"/>
      <c r="BA65" s="174"/>
      <c r="BB65" s="174"/>
      <c r="BC65" s="174"/>
      <c r="BD65" s="174"/>
      <c r="BE65" s="174"/>
      <c r="BF65" s="174"/>
      <c r="BG65" s="79"/>
      <c r="BH65" s="175"/>
      <c r="BI65" s="174"/>
      <c r="BJ65" s="174"/>
      <c r="BK65" s="174"/>
      <c r="BL65" s="174"/>
      <c r="BM65" s="174"/>
      <c r="BN65" s="174"/>
      <c r="BO65" s="174"/>
      <c r="BP65" s="79"/>
      <c r="BQ65" s="175"/>
      <c r="BR65" s="174"/>
      <c r="BS65" s="174"/>
      <c r="BT65" s="174"/>
      <c r="BU65" s="174"/>
      <c r="BV65" s="174"/>
      <c r="BW65" s="15"/>
    </row>
    <row r="66" ht="18.0" customHeight="1">
      <c r="A66" s="15"/>
      <c r="B66" s="77"/>
      <c r="D66" s="168"/>
      <c r="E66" s="169"/>
      <c r="F66" s="170"/>
      <c r="H66" s="168"/>
      <c r="I66" s="170"/>
      <c r="R66" s="168"/>
      <c r="S66" s="176" t="s">
        <v>103</v>
      </c>
      <c r="T66" s="28"/>
      <c r="U66" s="28"/>
      <c r="V66" s="28"/>
      <c r="W66" s="28"/>
      <c r="X66" s="178"/>
      <c r="Y66" s="169"/>
      <c r="Z66" s="169"/>
      <c r="AA66" s="169"/>
      <c r="AB66" s="169"/>
      <c r="AC66" s="169"/>
      <c r="AD66" s="169"/>
      <c r="AE66" s="169"/>
      <c r="AF66" s="169"/>
      <c r="AG66" s="173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79"/>
      <c r="AY66" s="175"/>
      <c r="AZ66" s="174"/>
      <c r="BA66" s="174"/>
      <c r="BB66" s="174"/>
      <c r="BC66" s="174"/>
      <c r="BD66" s="174"/>
      <c r="BE66" s="174"/>
      <c r="BF66" s="174"/>
      <c r="BG66" s="79"/>
      <c r="BH66" s="175"/>
      <c r="BI66" s="174"/>
      <c r="BJ66" s="174"/>
      <c r="BK66" s="174"/>
      <c r="BL66" s="174"/>
      <c r="BM66" s="174"/>
      <c r="BN66" s="174"/>
      <c r="BO66" s="174"/>
      <c r="BP66" s="79"/>
      <c r="BQ66" s="175"/>
      <c r="BR66" s="174"/>
      <c r="BS66" s="174"/>
      <c r="BT66" s="174"/>
      <c r="BU66" s="174"/>
      <c r="BV66" s="174"/>
      <c r="BW66" s="15"/>
    </row>
    <row r="67" ht="18.0" customHeight="1">
      <c r="A67" s="179"/>
      <c r="B67" s="36"/>
      <c r="C67" s="37"/>
      <c r="D67" s="102"/>
      <c r="E67" s="180"/>
      <c r="F67" s="181"/>
      <c r="G67" s="37"/>
      <c r="H67" s="102"/>
      <c r="I67" s="181"/>
      <c r="J67" s="37"/>
      <c r="K67" s="37"/>
      <c r="L67" s="37"/>
      <c r="M67" s="37"/>
      <c r="N67" s="37"/>
      <c r="O67" s="37"/>
      <c r="P67" s="37"/>
      <c r="Q67" s="37"/>
      <c r="R67" s="102"/>
      <c r="S67" s="171"/>
      <c r="T67" s="92"/>
      <c r="U67" s="92"/>
      <c r="V67" s="92"/>
      <c r="W67" s="92"/>
      <c r="X67" s="182"/>
      <c r="Y67" s="180"/>
      <c r="Z67" s="180"/>
      <c r="AA67" s="180"/>
      <c r="AB67" s="180"/>
      <c r="AC67" s="180"/>
      <c r="AD67" s="180"/>
      <c r="AE67" s="180"/>
      <c r="AF67" s="180"/>
      <c r="AG67" s="183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5"/>
      <c r="AY67" s="186"/>
      <c r="AZ67" s="184"/>
      <c r="BA67" s="184"/>
      <c r="BB67" s="184"/>
      <c r="BC67" s="184"/>
      <c r="BD67" s="184"/>
      <c r="BE67" s="184"/>
      <c r="BF67" s="184"/>
      <c r="BG67" s="185"/>
      <c r="BH67" s="186"/>
      <c r="BI67" s="184"/>
      <c r="BJ67" s="184"/>
      <c r="BK67" s="184"/>
      <c r="BL67" s="184"/>
      <c r="BM67" s="184"/>
      <c r="BN67" s="184"/>
      <c r="BO67" s="184"/>
      <c r="BP67" s="185"/>
      <c r="BQ67" s="186"/>
      <c r="BR67" s="184"/>
      <c r="BS67" s="184"/>
      <c r="BT67" s="184"/>
      <c r="BU67" s="184"/>
      <c r="BV67" s="184"/>
      <c r="BW67" s="179"/>
    </row>
    <row r="68" ht="19.5" customHeight="1">
      <c r="A68" s="187">
        <v>1.0</v>
      </c>
      <c r="B68" s="188"/>
      <c r="C68" s="17"/>
      <c r="D68" s="20"/>
      <c r="E68" s="189" t="str">
        <f>IF(B70="","",ROUNDDOWN(DAYS360(B68,B70,FALSE)/30+1,0))</f>
        <v/>
      </c>
      <c r="F68" s="190"/>
      <c r="G68" s="49"/>
      <c r="H68" s="158"/>
      <c r="I68" s="191"/>
      <c r="J68" s="49"/>
      <c r="K68" s="49"/>
      <c r="L68" s="49"/>
      <c r="M68" s="49"/>
      <c r="N68" s="49"/>
      <c r="O68" s="49"/>
      <c r="P68" s="49"/>
      <c r="Q68" s="49"/>
      <c r="R68" s="158"/>
      <c r="S68" s="192"/>
      <c r="T68" s="17"/>
      <c r="U68" s="17"/>
      <c r="V68" s="17"/>
      <c r="W68" s="17"/>
      <c r="X68" s="20"/>
      <c r="Y68" s="193"/>
      <c r="Z68" s="194"/>
      <c r="AA68" s="195"/>
      <c r="AB68" s="195"/>
      <c r="AC68" s="196"/>
      <c r="AD68" s="196"/>
      <c r="AE68" s="196"/>
      <c r="AF68" s="193"/>
      <c r="AG68" s="197"/>
      <c r="AH68" s="198"/>
      <c r="AI68" s="198"/>
      <c r="AJ68" s="198"/>
      <c r="AK68" s="198"/>
      <c r="AL68" s="198"/>
      <c r="AM68" s="198"/>
      <c r="AN68" s="198"/>
      <c r="AO68" s="198"/>
      <c r="AP68" s="199" t="str">
        <f>$E68</f>
        <v/>
      </c>
      <c r="AQ68" s="198"/>
      <c r="AR68" s="198"/>
      <c r="AS68" s="198"/>
      <c r="AT68" s="198"/>
      <c r="AU68" s="198"/>
      <c r="AV68" s="198"/>
      <c r="AW68" s="198"/>
      <c r="AX68" s="200"/>
      <c r="AY68" s="201" t="str">
        <f>$E68</f>
        <v/>
      </c>
      <c r="AZ68" s="198"/>
      <c r="BA68" s="198"/>
      <c r="BB68" s="198"/>
      <c r="BC68" s="198"/>
      <c r="BD68" s="198"/>
      <c r="BE68" s="198"/>
      <c r="BF68" s="198"/>
      <c r="BG68" s="200"/>
      <c r="BH68" s="202"/>
      <c r="BI68" s="198"/>
      <c r="BJ68" s="198"/>
      <c r="BK68" s="198"/>
      <c r="BL68" s="198"/>
      <c r="BM68" s="198"/>
      <c r="BN68" s="198"/>
      <c r="BO68" s="198"/>
      <c r="BP68" s="200"/>
      <c r="BQ68" s="202"/>
      <c r="BR68" s="198"/>
      <c r="BS68" s="198"/>
      <c r="BT68" s="198"/>
      <c r="BU68" s="198"/>
      <c r="BV68" s="198"/>
      <c r="BW68" s="179"/>
    </row>
    <row r="69" ht="19.5" customHeight="1">
      <c r="A69" s="79"/>
      <c r="B69" s="203" t="s">
        <v>104</v>
      </c>
      <c r="C69" s="32"/>
      <c r="D69" s="60"/>
      <c r="E69" s="169"/>
      <c r="F69" s="170"/>
      <c r="H69" s="168"/>
      <c r="I69" s="171"/>
      <c r="J69" s="92"/>
      <c r="K69" s="92"/>
      <c r="L69" s="92"/>
      <c r="M69" s="92"/>
      <c r="N69" s="92"/>
      <c r="O69" s="92"/>
      <c r="P69" s="92"/>
      <c r="Q69" s="92"/>
      <c r="R69" s="133"/>
      <c r="S69" s="204"/>
      <c r="T69" s="32"/>
      <c r="U69" s="32"/>
      <c r="V69" s="32"/>
      <c r="W69" s="32"/>
      <c r="X69" s="60"/>
      <c r="Y69" s="169"/>
      <c r="Z69" s="169"/>
      <c r="AA69" s="168"/>
      <c r="AB69" s="168"/>
      <c r="AC69" s="168"/>
      <c r="AD69" s="168"/>
      <c r="AE69" s="168"/>
      <c r="AF69" s="169"/>
      <c r="AG69" s="173"/>
      <c r="AX69" s="78"/>
      <c r="AY69" s="77"/>
      <c r="BG69" s="78"/>
      <c r="BH69" s="77"/>
      <c r="BP69" s="78"/>
      <c r="BQ69" s="77"/>
      <c r="BW69" s="179"/>
    </row>
    <row r="70" ht="19.5" customHeight="1">
      <c r="A70" s="79"/>
      <c r="B70" s="188"/>
      <c r="C70" s="17"/>
      <c r="D70" s="20"/>
      <c r="E70" s="169"/>
      <c r="F70" s="170"/>
      <c r="H70" s="168"/>
      <c r="I70" s="205"/>
      <c r="J70" s="28"/>
      <c r="K70" s="28"/>
      <c r="L70" s="28"/>
      <c r="M70" s="28"/>
      <c r="N70" s="28"/>
      <c r="O70" s="28"/>
      <c r="P70" s="28"/>
      <c r="Q70" s="28"/>
      <c r="R70" s="177"/>
      <c r="S70" s="204"/>
      <c r="T70" s="32"/>
      <c r="U70" s="32"/>
      <c r="V70" s="32"/>
      <c r="W70" s="32"/>
      <c r="X70" s="60"/>
      <c r="Y70" s="169"/>
      <c r="Z70" s="169"/>
      <c r="AA70" s="168"/>
      <c r="AB70" s="168"/>
      <c r="AC70" s="168"/>
      <c r="AD70" s="168"/>
      <c r="AE70" s="168"/>
      <c r="AF70" s="169"/>
      <c r="AG70" s="173"/>
      <c r="AX70" s="78"/>
      <c r="AY70" s="77"/>
      <c r="BG70" s="78"/>
      <c r="BH70" s="77"/>
      <c r="BP70" s="78"/>
      <c r="BQ70" s="77"/>
      <c r="BW70" s="179"/>
    </row>
    <row r="71" ht="33.0" customHeight="1">
      <c r="A71" s="79"/>
      <c r="B71" s="206"/>
      <c r="C71" s="28"/>
      <c r="D71" s="177"/>
      <c r="E71" s="169"/>
      <c r="F71" s="170"/>
      <c r="H71" s="168"/>
      <c r="I71" s="170"/>
      <c r="R71" s="168"/>
      <c r="S71" s="207"/>
      <c r="T71" s="28"/>
      <c r="U71" s="28"/>
      <c r="V71" s="28"/>
      <c r="W71" s="28"/>
      <c r="X71" s="28"/>
      <c r="Y71" s="169"/>
      <c r="Z71" s="169"/>
      <c r="AA71" s="168"/>
      <c r="AB71" s="168"/>
      <c r="AC71" s="168"/>
      <c r="AD71" s="168"/>
      <c r="AE71" s="168"/>
      <c r="AF71" s="169"/>
      <c r="AG71" s="173"/>
      <c r="AX71" s="78"/>
      <c r="AY71" s="77"/>
      <c r="BG71" s="78"/>
      <c r="BH71" s="77"/>
      <c r="BP71" s="78"/>
      <c r="BQ71" s="77"/>
      <c r="BW71" s="179"/>
    </row>
    <row r="72" ht="33.0" customHeight="1">
      <c r="A72" s="185"/>
      <c r="B72" s="36"/>
      <c r="C72" s="37"/>
      <c r="D72" s="102"/>
      <c r="E72" s="180"/>
      <c r="F72" s="181"/>
      <c r="G72" s="37"/>
      <c r="H72" s="102"/>
      <c r="I72" s="181"/>
      <c r="J72" s="37"/>
      <c r="K72" s="37"/>
      <c r="L72" s="37"/>
      <c r="M72" s="37"/>
      <c r="N72" s="37"/>
      <c r="O72" s="37"/>
      <c r="P72" s="37"/>
      <c r="Q72" s="37"/>
      <c r="R72" s="102"/>
      <c r="S72" s="171"/>
      <c r="T72" s="92"/>
      <c r="U72" s="92"/>
      <c r="V72" s="92"/>
      <c r="W72" s="92"/>
      <c r="X72" s="92"/>
      <c r="Y72" s="180"/>
      <c r="Z72" s="180"/>
      <c r="AA72" s="102"/>
      <c r="AB72" s="102"/>
      <c r="AC72" s="102"/>
      <c r="AD72" s="102"/>
      <c r="AE72" s="102"/>
      <c r="AF72" s="180"/>
      <c r="AG72" s="183"/>
      <c r="AX72" s="78"/>
      <c r="AY72" s="77"/>
      <c r="BG72" s="78"/>
      <c r="BH72" s="77"/>
      <c r="BP72" s="78"/>
      <c r="BQ72" s="77"/>
      <c r="BW72" s="179"/>
    </row>
    <row r="73" ht="19.5" customHeight="1">
      <c r="A73" s="187">
        <v>2.0</v>
      </c>
      <c r="B73" s="188"/>
      <c r="C73" s="17"/>
      <c r="D73" s="20"/>
      <c r="E73" s="208" t="str">
        <f>IF(B75="","",ROUNDDOWN(DAYS360(B73,B75,FALSE)/30+1,0))</f>
        <v/>
      </c>
      <c r="F73" s="190"/>
      <c r="G73" s="49"/>
      <c r="H73" s="158"/>
      <c r="I73" s="191"/>
      <c r="J73" s="49"/>
      <c r="K73" s="49"/>
      <c r="L73" s="49"/>
      <c r="M73" s="49"/>
      <c r="N73" s="49"/>
      <c r="O73" s="49"/>
      <c r="P73" s="49"/>
      <c r="Q73" s="49"/>
      <c r="R73" s="158"/>
      <c r="S73" s="192"/>
      <c r="T73" s="17"/>
      <c r="U73" s="17"/>
      <c r="V73" s="17"/>
      <c r="W73" s="17"/>
      <c r="X73" s="20"/>
      <c r="Y73" s="193"/>
      <c r="Z73" s="193"/>
      <c r="AA73" s="196"/>
      <c r="AB73" s="196"/>
      <c r="AC73" s="196"/>
      <c r="AD73" s="196"/>
      <c r="AE73" s="196"/>
      <c r="AF73" s="193"/>
      <c r="AG73" s="209"/>
      <c r="AH73" s="198"/>
      <c r="AI73" s="198"/>
      <c r="AJ73" s="198"/>
      <c r="AK73" s="198"/>
      <c r="AL73" s="198"/>
      <c r="AM73" s="198"/>
      <c r="AN73" s="199" t="str">
        <f>$E73</f>
        <v/>
      </c>
      <c r="AO73" s="198"/>
      <c r="AP73" s="198"/>
      <c r="AQ73" s="198"/>
      <c r="AR73" s="198"/>
      <c r="AS73" s="198"/>
      <c r="AT73" s="198"/>
      <c r="AU73" s="198"/>
      <c r="AV73" s="198"/>
      <c r="AW73" s="198"/>
      <c r="AX73" s="200"/>
      <c r="AY73" s="201" t="str">
        <f>$E73</f>
        <v/>
      </c>
      <c r="AZ73" s="198"/>
      <c r="BA73" s="198"/>
      <c r="BB73" s="198"/>
      <c r="BC73" s="198"/>
      <c r="BD73" s="198"/>
      <c r="BE73" s="198"/>
      <c r="BF73" s="199"/>
      <c r="BG73" s="200"/>
      <c r="BH73" s="202"/>
      <c r="BI73" s="198"/>
      <c r="BJ73" s="198"/>
      <c r="BK73" s="198">
        <v>6.0</v>
      </c>
      <c r="BL73" s="198"/>
      <c r="BM73" s="198"/>
      <c r="BN73" s="199" t="str">
        <f>$E73</f>
        <v/>
      </c>
      <c r="BO73" s="198"/>
      <c r="BP73" s="200"/>
      <c r="BQ73" s="202"/>
      <c r="BR73" s="198"/>
      <c r="BS73" s="198"/>
      <c r="BT73" s="198"/>
      <c r="BU73" s="198"/>
      <c r="BV73" s="198"/>
      <c r="BW73" s="179"/>
    </row>
    <row r="74" ht="19.5" customHeight="1">
      <c r="A74" s="79"/>
      <c r="B74" s="210" t="s">
        <v>104</v>
      </c>
      <c r="C74" s="32"/>
      <c r="D74" s="60"/>
      <c r="E74" s="169"/>
      <c r="F74" s="170"/>
      <c r="H74" s="168"/>
      <c r="I74" s="171"/>
      <c r="J74" s="92"/>
      <c r="K74" s="92"/>
      <c r="L74" s="92"/>
      <c r="M74" s="92"/>
      <c r="N74" s="92"/>
      <c r="O74" s="92"/>
      <c r="P74" s="92"/>
      <c r="Q74" s="92"/>
      <c r="R74" s="133"/>
      <c r="S74" s="204"/>
      <c r="T74" s="32"/>
      <c r="U74" s="32"/>
      <c r="V74" s="32"/>
      <c r="W74" s="32"/>
      <c r="X74" s="60"/>
      <c r="Y74" s="169"/>
      <c r="Z74" s="169"/>
      <c r="AA74" s="168"/>
      <c r="AB74" s="168"/>
      <c r="AC74" s="168"/>
      <c r="AD74" s="168"/>
      <c r="AE74" s="168"/>
      <c r="AF74" s="169"/>
      <c r="AG74" s="173"/>
      <c r="AX74" s="78"/>
      <c r="AY74" s="77"/>
      <c r="BG74" s="78"/>
      <c r="BH74" s="77"/>
      <c r="BP74" s="78"/>
      <c r="BQ74" s="77"/>
      <c r="BW74" s="179"/>
    </row>
    <row r="75" ht="19.5" customHeight="1">
      <c r="A75" s="79"/>
      <c r="B75" s="188"/>
      <c r="C75" s="17"/>
      <c r="D75" s="20"/>
      <c r="E75" s="169"/>
      <c r="F75" s="170"/>
      <c r="H75" s="168"/>
      <c r="I75" s="205"/>
      <c r="J75" s="28"/>
      <c r="K75" s="28"/>
      <c r="L75" s="28"/>
      <c r="M75" s="28"/>
      <c r="N75" s="28"/>
      <c r="O75" s="28"/>
      <c r="P75" s="28"/>
      <c r="Q75" s="28"/>
      <c r="R75" s="177"/>
      <c r="S75" s="204"/>
      <c r="T75" s="32"/>
      <c r="U75" s="32"/>
      <c r="V75" s="32"/>
      <c r="W75" s="32"/>
      <c r="X75" s="60"/>
      <c r="Y75" s="169"/>
      <c r="Z75" s="169"/>
      <c r="AA75" s="168"/>
      <c r="AB75" s="168"/>
      <c r="AC75" s="168"/>
      <c r="AD75" s="168"/>
      <c r="AE75" s="168"/>
      <c r="AF75" s="169"/>
      <c r="AG75" s="173"/>
      <c r="AX75" s="78"/>
      <c r="AY75" s="77"/>
      <c r="BG75" s="78"/>
      <c r="BH75" s="77"/>
      <c r="BP75" s="78"/>
      <c r="BQ75" s="77"/>
      <c r="BW75" s="179"/>
    </row>
    <row r="76" ht="33.0" customHeight="1">
      <c r="A76" s="79"/>
      <c r="B76" s="211"/>
      <c r="C76" s="28"/>
      <c r="D76" s="177"/>
      <c r="E76" s="169"/>
      <c r="F76" s="170"/>
      <c r="H76" s="168"/>
      <c r="I76" s="170"/>
      <c r="R76" s="168"/>
      <c r="S76" s="207"/>
      <c r="T76" s="28"/>
      <c r="U76" s="28"/>
      <c r="V76" s="28"/>
      <c r="W76" s="28"/>
      <c r="X76" s="28"/>
      <c r="Y76" s="169"/>
      <c r="Z76" s="169"/>
      <c r="AA76" s="168"/>
      <c r="AB76" s="168"/>
      <c r="AC76" s="168"/>
      <c r="AD76" s="168"/>
      <c r="AE76" s="168"/>
      <c r="AF76" s="169"/>
      <c r="AG76" s="173"/>
      <c r="AX76" s="78"/>
      <c r="AY76" s="77"/>
      <c r="BG76" s="78"/>
      <c r="BH76" s="77"/>
      <c r="BP76" s="78"/>
      <c r="BQ76" s="77"/>
      <c r="BW76" s="179"/>
    </row>
    <row r="77" ht="33.0" customHeight="1">
      <c r="A77" s="185"/>
      <c r="B77" s="36"/>
      <c r="C77" s="37"/>
      <c r="D77" s="102"/>
      <c r="E77" s="180"/>
      <c r="F77" s="181"/>
      <c r="G77" s="37"/>
      <c r="H77" s="102"/>
      <c r="I77" s="181"/>
      <c r="J77" s="37"/>
      <c r="K77" s="37"/>
      <c r="L77" s="37"/>
      <c r="M77" s="37"/>
      <c r="N77" s="37"/>
      <c r="O77" s="37"/>
      <c r="P77" s="37"/>
      <c r="Q77" s="37"/>
      <c r="R77" s="102"/>
      <c r="S77" s="171"/>
      <c r="T77" s="92"/>
      <c r="U77" s="92"/>
      <c r="V77" s="92"/>
      <c r="W77" s="92"/>
      <c r="X77" s="92"/>
      <c r="Y77" s="180"/>
      <c r="Z77" s="180"/>
      <c r="AA77" s="102"/>
      <c r="AB77" s="102"/>
      <c r="AC77" s="102"/>
      <c r="AD77" s="102"/>
      <c r="AE77" s="102"/>
      <c r="AF77" s="180"/>
      <c r="AG77" s="183"/>
      <c r="AX77" s="78"/>
      <c r="AY77" s="77"/>
      <c r="BG77" s="78"/>
      <c r="BH77" s="77"/>
      <c r="BP77" s="78"/>
      <c r="BQ77" s="77"/>
      <c r="BW77" s="179"/>
    </row>
    <row r="78" ht="19.5" customHeight="1">
      <c r="A78" s="187">
        <v>3.0</v>
      </c>
      <c r="B78" s="188" t="str">
        <f>IF(B75="","",B75+1)</f>
        <v/>
      </c>
      <c r="C78" s="17"/>
      <c r="D78" s="20"/>
      <c r="E78" s="208" t="str">
        <f>IF(B80="","",ROUNDDOWN(DAYS360(B78,B80,FALSE)/30+1,0))</f>
        <v/>
      </c>
      <c r="F78" s="190"/>
      <c r="G78" s="49"/>
      <c r="H78" s="158"/>
      <c r="I78" s="191"/>
      <c r="J78" s="49"/>
      <c r="K78" s="49"/>
      <c r="L78" s="49"/>
      <c r="M78" s="49"/>
      <c r="N78" s="49"/>
      <c r="O78" s="49"/>
      <c r="P78" s="49"/>
      <c r="Q78" s="49"/>
      <c r="R78" s="158"/>
      <c r="S78" s="192"/>
      <c r="T78" s="17"/>
      <c r="U78" s="17"/>
      <c r="V78" s="17"/>
      <c r="W78" s="17"/>
      <c r="X78" s="20"/>
      <c r="Y78" s="193"/>
      <c r="Z78" s="193"/>
      <c r="AA78" s="196"/>
      <c r="AB78" s="196"/>
      <c r="AC78" s="196"/>
      <c r="AD78" s="196"/>
      <c r="AE78" s="196"/>
      <c r="AF78" s="193"/>
      <c r="AG78" s="209"/>
      <c r="AH78" s="198"/>
      <c r="AI78" s="198"/>
      <c r="AJ78" s="198"/>
      <c r="AK78" s="198"/>
      <c r="AL78" s="198"/>
      <c r="AM78" s="198"/>
      <c r="AN78" s="198"/>
      <c r="AO78" s="198"/>
      <c r="AP78" s="198"/>
      <c r="AQ78" s="199" t="str">
        <f t="shared" ref="AQ78:AS78" si="3">$E78</f>
        <v/>
      </c>
      <c r="AR78" s="199" t="str">
        <f t="shared" si="3"/>
        <v/>
      </c>
      <c r="AS78" s="199" t="str">
        <f t="shared" si="3"/>
        <v/>
      </c>
      <c r="AT78" s="198">
        <v>18.0</v>
      </c>
      <c r="AU78" s="199" t="str">
        <f>$E78</f>
        <v/>
      </c>
      <c r="AV78" s="198"/>
      <c r="AW78" s="198"/>
      <c r="AX78" s="212" t="str">
        <f t="shared" ref="AX78:AY78" si="4">$E78</f>
        <v/>
      </c>
      <c r="AY78" s="201" t="str">
        <f t="shared" si="4"/>
        <v/>
      </c>
      <c r="AZ78" s="198"/>
      <c r="BA78" s="198"/>
      <c r="BB78" s="198"/>
      <c r="BC78" s="198"/>
      <c r="BD78" s="198"/>
      <c r="BE78" s="198"/>
      <c r="BF78" s="199" t="str">
        <f>$E78</f>
        <v/>
      </c>
      <c r="BG78" s="200"/>
      <c r="BH78" s="202"/>
      <c r="BI78" s="199" t="str">
        <f>$E78</f>
        <v/>
      </c>
      <c r="BJ78" s="198"/>
      <c r="BK78" s="198">
        <v>12.0</v>
      </c>
      <c r="BL78" s="198"/>
      <c r="BM78" s="198"/>
      <c r="BN78" s="198"/>
      <c r="BO78" s="198"/>
      <c r="BP78" s="200"/>
      <c r="BQ78" s="202"/>
      <c r="BR78" s="198"/>
      <c r="BS78" s="198"/>
      <c r="BT78" s="198"/>
      <c r="BU78" s="198"/>
      <c r="BV78" s="198"/>
      <c r="BW78" s="179"/>
    </row>
    <row r="79" ht="19.5" customHeight="1">
      <c r="A79" s="79"/>
      <c r="B79" s="210" t="s">
        <v>104</v>
      </c>
      <c r="C79" s="32"/>
      <c r="D79" s="60"/>
      <c r="E79" s="169"/>
      <c r="F79" s="170"/>
      <c r="H79" s="168"/>
      <c r="I79" s="171"/>
      <c r="J79" s="92"/>
      <c r="K79" s="92"/>
      <c r="L79" s="92"/>
      <c r="M79" s="92"/>
      <c r="N79" s="92"/>
      <c r="O79" s="92"/>
      <c r="P79" s="92"/>
      <c r="Q79" s="92"/>
      <c r="R79" s="133"/>
      <c r="S79" s="204"/>
      <c r="T79" s="32"/>
      <c r="U79" s="32"/>
      <c r="V79" s="32"/>
      <c r="W79" s="32"/>
      <c r="X79" s="60"/>
      <c r="Y79" s="169"/>
      <c r="Z79" s="169"/>
      <c r="AA79" s="168"/>
      <c r="AB79" s="168"/>
      <c r="AC79" s="168"/>
      <c r="AD79" s="168"/>
      <c r="AE79" s="168"/>
      <c r="AF79" s="169"/>
      <c r="AG79" s="173"/>
      <c r="AX79" s="78"/>
      <c r="AY79" s="77"/>
      <c r="BG79" s="78"/>
      <c r="BH79" s="77"/>
      <c r="BP79" s="78"/>
      <c r="BQ79" s="77"/>
      <c r="BW79" s="179"/>
    </row>
    <row r="80" ht="19.5" customHeight="1">
      <c r="A80" s="79"/>
      <c r="B80" s="188"/>
      <c r="C80" s="17"/>
      <c r="D80" s="20"/>
      <c r="E80" s="169"/>
      <c r="F80" s="170"/>
      <c r="H80" s="168"/>
      <c r="I80" s="205"/>
      <c r="J80" s="28"/>
      <c r="K80" s="28"/>
      <c r="L80" s="28"/>
      <c r="M80" s="28"/>
      <c r="N80" s="28"/>
      <c r="O80" s="28"/>
      <c r="P80" s="28"/>
      <c r="Q80" s="28"/>
      <c r="R80" s="177"/>
      <c r="S80" s="204"/>
      <c r="T80" s="32"/>
      <c r="U80" s="32"/>
      <c r="V80" s="32"/>
      <c r="W80" s="32"/>
      <c r="X80" s="60"/>
      <c r="Y80" s="169"/>
      <c r="Z80" s="169"/>
      <c r="AA80" s="168"/>
      <c r="AB80" s="168"/>
      <c r="AC80" s="168"/>
      <c r="AD80" s="168"/>
      <c r="AE80" s="168"/>
      <c r="AF80" s="169"/>
      <c r="AG80" s="173"/>
      <c r="AX80" s="78"/>
      <c r="AY80" s="77"/>
      <c r="BG80" s="78"/>
      <c r="BH80" s="77"/>
      <c r="BP80" s="78"/>
      <c r="BQ80" s="77"/>
      <c r="BW80" s="179"/>
    </row>
    <row r="81" ht="33.0" customHeight="1">
      <c r="A81" s="79"/>
      <c r="B81" s="211"/>
      <c r="C81" s="28"/>
      <c r="D81" s="177"/>
      <c r="E81" s="169"/>
      <c r="F81" s="170"/>
      <c r="H81" s="168"/>
      <c r="I81" s="170"/>
      <c r="R81" s="168"/>
      <c r="S81" s="207"/>
      <c r="T81" s="28"/>
      <c r="U81" s="28"/>
      <c r="V81" s="28"/>
      <c r="W81" s="28"/>
      <c r="X81" s="28"/>
      <c r="Y81" s="169"/>
      <c r="Z81" s="169"/>
      <c r="AA81" s="168"/>
      <c r="AB81" s="168"/>
      <c r="AC81" s="168"/>
      <c r="AD81" s="168"/>
      <c r="AE81" s="168"/>
      <c r="AF81" s="169"/>
      <c r="AG81" s="173"/>
      <c r="AX81" s="78"/>
      <c r="AY81" s="77"/>
      <c r="BG81" s="78"/>
      <c r="BH81" s="77"/>
      <c r="BP81" s="78"/>
      <c r="BQ81" s="77"/>
      <c r="BW81" s="179"/>
    </row>
    <row r="82" ht="33.0" customHeight="1">
      <c r="A82" s="185"/>
      <c r="B82" s="36"/>
      <c r="C82" s="37"/>
      <c r="D82" s="102"/>
      <c r="E82" s="180"/>
      <c r="F82" s="181"/>
      <c r="G82" s="37"/>
      <c r="H82" s="102"/>
      <c r="I82" s="181"/>
      <c r="J82" s="37"/>
      <c r="K82" s="37"/>
      <c r="L82" s="37"/>
      <c r="M82" s="37"/>
      <c r="N82" s="37"/>
      <c r="O82" s="37"/>
      <c r="P82" s="37"/>
      <c r="Q82" s="37"/>
      <c r="R82" s="102"/>
      <c r="S82" s="171"/>
      <c r="T82" s="92"/>
      <c r="U82" s="92"/>
      <c r="V82" s="92"/>
      <c r="W82" s="92"/>
      <c r="X82" s="92"/>
      <c r="Y82" s="180"/>
      <c r="Z82" s="180"/>
      <c r="AA82" s="102"/>
      <c r="AB82" s="102"/>
      <c r="AC82" s="102"/>
      <c r="AD82" s="102"/>
      <c r="AE82" s="102"/>
      <c r="AF82" s="180"/>
      <c r="AG82" s="183"/>
      <c r="AX82" s="78"/>
      <c r="AY82" s="77"/>
      <c r="BG82" s="78"/>
      <c r="BH82" s="77"/>
      <c r="BP82" s="78"/>
      <c r="BQ82" s="77"/>
      <c r="BW82" s="179"/>
    </row>
    <row r="83" ht="19.5" customHeight="1">
      <c r="A83" s="187">
        <v>4.0</v>
      </c>
      <c r="B83" s="213"/>
      <c r="C83" s="17"/>
      <c r="D83" s="20"/>
      <c r="E83" s="189" t="str">
        <f>IF(B85="","",ROUNDDOWN(DAYS360(B83,B85,FALSE)/30+1,0))</f>
        <v/>
      </c>
      <c r="F83" s="190"/>
      <c r="G83" s="49"/>
      <c r="H83" s="158"/>
      <c r="I83" s="191"/>
      <c r="J83" s="49"/>
      <c r="K83" s="49"/>
      <c r="L83" s="49"/>
      <c r="M83" s="49"/>
      <c r="N83" s="49"/>
      <c r="O83" s="49"/>
      <c r="P83" s="49"/>
      <c r="Q83" s="49"/>
      <c r="R83" s="158"/>
      <c r="S83" s="192"/>
      <c r="T83" s="17"/>
      <c r="U83" s="17"/>
      <c r="V83" s="17"/>
      <c r="W83" s="17"/>
      <c r="X83" s="20"/>
      <c r="Y83" s="196"/>
      <c r="Z83" s="196"/>
      <c r="AA83" s="196"/>
      <c r="AB83" s="193"/>
      <c r="AC83" s="193"/>
      <c r="AD83" s="196"/>
      <c r="AE83" s="193"/>
      <c r="AF83" s="193"/>
      <c r="AG83" s="209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>
        <v>29.0</v>
      </c>
      <c r="AR83" s="199">
        <v>12.0</v>
      </c>
      <c r="AS83" s="198"/>
      <c r="AT83" s="198"/>
      <c r="AU83" s="198"/>
      <c r="AV83" s="199" t="str">
        <f t="shared" ref="AV83:AW83" si="5">$E83</f>
        <v/>
      </c>
      <c r="AW83" s="199" t="str">
        <f t="shared" si="5"/>
        <v/>
      </c>
      <c r="AX83" s="200"/>
      <c r="AY83" s="201" t="str">
        <f>$E83</f>
        <v/>
      </c>
      <c r="AZ83" s="198">
        <v>7.0</v>
      </c>
      <c r="BA83" s="198">
        <v>29.0</v>
      </c>
      <c r="BB83" s="198"/>
      <c r="BC83" s="198"/>
      <c r="BD83" s="198"/>
      <c r="BE83" s="198"/>
      <c r="BF83" s="198">
        <v>29.0</v>
      </c>
      <c r="BG83" s="200"/>
      <c r="BH83" s="202"/>
      <c r="BI83" s="198"/>
      <c r="BJ83" s="198"/>
      <c r="BK83" s="198">
        <v>6.0</v>
      </c>
      <c r="BL83" s="199">
        <v>24.0</v>
      </c>
      <c r="BM83" s="198"/>
      <c r="BN83" s="198"/>
      <c r="BO83" s="199">
        <v>12.0</v>
      </c>
      <c r="BP83" s="212">
        <v>12.0</v>
      </c>
      <c r="BQ83" s="202"/>
      <c r="BR83" s="198"/>
      <c r="BS83" s="198"/>
      <c r="BT83" s="198"/>
      <c r="BU83" s="198"/>
      <c r="BV83" s="198"/>
      <c r="BW83" s="179"/>
    </row>
    <row r="84" ht="19.5" customHeight="1">
      <c r="A84" s="79"/>
      <c r="B84" s="203" t="s">
        <v>104</v>
      </c>
      <c r="C84" s="32"/>
      <c r="D84" s="60"/>
      <c r="E84" s="169"/>
      <c r="F84" s="170"/>
      <c r="H84" s="168"/>
      <c r="I84" s="171"/>
      <c r="J84" s="92"/>
      <c r="K84" s="92"/>
      <c r="L84" s="92"/>
      <c r="M84" s="92"/>
      <c r="N84" s="92"/>
      <c r="O84" s="92"/>
      <c r="P84" s="92"/>
      <c r="Q84" s="92"/>
      <c r="R84" s="133"/>
      <c r="S84" s="204"/>
      <c r="T84" s="32"/>
      <c r="U84" s="32"/>
      <c r="V84" s="32"/>
      <c r="W84" s="32"/>
      <c r="X84" s="60"/>
      <c r="Y84" s="168"/>
      <c r="Z84" s="168"/>
      <c r="AA84" s="168"/>
      <c r="AB84" s="169"/>
      <c r="AC84" s="169"/>
      <c r="AD84" s="168"/>
      <c r="AE84" s="169"/>
      <c r="AF84" s="169"/>
      <c r="AG84" s="173"/>
      <c r="AX84" s="78"/>
      <c r="AY84" s="77"/>
      <c r="BG84" s="78"/>
      <c r="BH84" s="77"/>
      <c r="BP84" s="78"/>
      <c r="BQ84" s="77"/>
      <c r="BW84" s="179"/>
    </row>
    <row r="85" ht="19.5" customHeight="1">
      <c r="A85" s="79"/>
      <c r="B85" s="188"/>
      <c r="C85" s="17"/>
      <c r="D85" s="20"/>
      <c r="E85" s="169"/>
      <c r="F85" s="170"/>
      <c r="H85" s="168"/>
      <c r="I85" s="205"/>
      <c r="J85" s="28"/>
      <c r="K85" s="28"/>
      <c r="L85" s="28"/>
      <c r="M85" s="28"/>
      <c r="N85" s="28"/>
      <c r="O85" s="28"/>
      <c r="P85" s="28"/>
      <c r="Q85" s="28"/>
      <c r="R85" s="177"/>
      <c r="S85" s="204"/>
      <c r="T85" s="32"/>
      <c r="U85" s="32"/>
      <c r="V85" s="32"/>
      <c r="W85" s="32"/>
      <c r="X85" s="60"/>
      <c r="Y85" s="168"/>
      <c r="Z85" s="168"/>
      <c r="AA85" s="168"/>
      <c r="AB85" s="169"/>
      <c r="AC85" s="169"/>
      <c r="AD85" s="168"/>
      <c r="AE85" s="169"/>
      <c r="AF85" s="169"/>
      <c r="AG85" s="173"/>
      <c r="AX85" s="78"/>
      <c r="AY85" s="77"/>
      <c r="BG85" s="78"/>
      <c r="BH85" s="77"/>
      <c r="BP85" s="78"/>
      <c r="BQ85" s="77"/>
      <c r="BW85" s="179"/>
    </row>
    <row r="86" ht="33.0" customHeight="1">
      <c r="A86" s="79"/>
      <c r="B86" s="214"/>
      <c r="C86" s="179"/>
      <c r="D86" s="179"/>
      <c r="E86" s="169"/>
      <c r="F86" s="170"/>
      <c r="H86" s="168"/>
      <c r="I86" s="170"/>
      <c r="R86" s="168"/>
      <c r="S86" s="207"/>
      <c r="T86" s="28"/>
      <c r="U86" s="28"/>
      <c r="V86" s="28"/>
      <c r="W86" s="28"/>
      <c r="X86" s="177"/>
      <c r="Y86" s="168"/>
      <c r="Z86" s="168"/>
      <c r="AA86" s="168"/>
      <c r="AB86" s="169"/>
      <c r="AC86" s="169"/>
      <c r="AD86" s="168"/>
      <c r="AE86" s="169"/>
      <c r="AF86" s="169"/>
      <c r="AG86" s="173"/>
      <c r="AX86" s="78"/>
      <c r="AY86" s="77"/>
      <c r="BG86" s="78"/>
      <c r="BH86" s="77"/>
      <c r="BP86" s="78"/>
      <c r="BQ86" s="77"/>
      <c r="BW86" s="179"/>
    </row>
    <row r="87" ht="33.0" customHeight="1">
      <c r="A87" s="185"/>
      <c r="B87" s="215"/>
      <c r="C87" s="216"/>
      <c r="D87" s="216"/>
      <c r="E87" s="180"/>
      <c r="F87" s="181"/>
      <c r="G87" s="37"/>
      <c r="H87" s="102"/>
      <c r="I87" s="181"/>
      <c r="J87" s="37"/>
      <c r="K87" s="37"/>
      <c r="L87" s="37"/>
      <c r="M87" s="37"/>
      <c r="N87" s="37"/>
      <c r="O87" s="37"/>
      <c r="P87" s="37"/>
      <c r="Q87" s="37"/>
      <c r="R87" s="102"/>
      <c r="S87" s="171"/>
      <c r="T87" s="92"/>
      <c r="U87" s="92"/>
      <c r="V87" s="92"/>
      <c r="W87" s="92"/>
      <c r="X87" s="133"/>
      <c r="Y87" s="102"/>
      <c r="Z87" s="102"/>
      <c r="AA87" s="102"/>
      <c r="AB87" s="180"/>
      <c r="AC87" s="180"/>
      <c r="AD87" s="102"/>
      <c r="AE87" s="180"/>
      <c r="AF87" s="180"/>
      <c r="AG87" s="183"/>
      <c r="AX87" s="78"/>
      <c r="AY87" s="77"/>
      <c r="BG87" s="78"/>
      <c r="BH87" s="77"/>
      <c r="BP87" s="78"/>
      <c r="BQ87" s="77"/>
      <c r="BW87" s="179"/>
    </row>
    <row r="88" ht="19.5" customHeight="1">
      <c r="A88" s="187">
        <v>5.0</v>
      </c>
      <c r="B88" s="213"/>
      <c r="C88" s="17"/>
      <c r="D88" s="20"/>
      <c r="E88" s="189"/>
      <c r="F88" s="190"/>
      <c r="G88" s="49"/>
      <c r="H88" s="158"/>
      <c r="I88" s="191"/>
      <c r="J88" s="49"/>
      <c r="K88" s="49"/>
      <c r="L88" s="49"/>
      <c r="M88" s="49"/>
      <c r="N88" s="49"/>
      <c r="O88" s="49"/>
      <c r="P88" s="49"/>
      <c r="Q88" s="49"/>
      <c r="R88" s="158"/>
      <c r="S88" s="192"/>
      <c r="T88" s="17"/>
      <c r="U88" s="17"/>
      <c r="V88" s="17"/>
      <c r="W88" s="17"/>
      <c r="X88" s="20"/>
      <c r="Y88" s="193"/>
      <c r="Z88" s="193"/>
      <c r="AA88" s="193"/>
      <c r="AB88" s="193"/>
      <c r="AC88" s="193"/>
      <c r="AD88" s="193"/>
      <c r="AE88" s="193"/>
      <c r="AF88" s="193"/>
      <c r="AG88" s="209"/>
      <c r="AH88" s="198"/>
      <c r="AI88" s="198"/>
      <c r="AJ88" s="198"/>
      <c r="AK88" s="198"/>
      <c r="AL88" s="198"/>
      <c r="AM88" s="198"/>
      <c r="AN88" s="198">
        <v>7.0</v>
      </c>
      <c r="AO88" s="198"/>
      <c r="AP88" s="198"/>
      <c r="AQ88" s="198"/>
      <c r="AR88" s="198">
        <v>7.0</v>
      </c>
      <c r="AS88" s="198"/>
      <c r="AT88" s="198"/>
      <c r="AU88" s="198"/>
      <c r="AV88" s="198"/>
      <c r="AW88" s="198"/>
      <c r="AX88" s="200"/>
      <c r="AY88" s="202"/>
      <c r="AZ88" s="198"/>
      <c r="BA88" s="198"/>
      <c r="BB88" s="198"/>
      <c r="BC88" s="198"/>
      <c r="BD88" s="198"/>
      <c r="BE88" s="198"/>
      <c r="BF88" s="198"/>
      <c r="BG88" s="200"/>
      <c r="BH88" s="202"/>
      <c r="BI88" s="198">
        <v>7.0</v>
      </c>
      <c r="BJ88" s="198"/>
      <c r="BK88" s="198"/>
      <c r="BL88" s="198"/>
      <c r="BM88" s="198"/>
      <c r="BN88" s="198"/>
      <c r="BO88" s="198"/>
      <c r="BP88" s="200"/>
      <c r="BQ88" s="202"/>
      <c r="BR88" s="198"/>
      <c r="BS88" s="198"/>
      <c r="BT88" s="198"/>
      <c r="BU88" s="198"/>
      <c r="BV88" s="198"/>
      <c r="BW88" s="179"/>
    </row>
    <row r="89" ht="19.5" customHeight="1">
      <c r="A89" s="79"/>
      <c r="B89" s="203" t="s">
        <v>104</v>
      </c>
      <c r="C89" s="32"/>
      <c r="D89" s="60"/>
      <c r="E89" s="169"/>
      <c r="F89" s="170"/>
      <c r="H89" s="168"/>
      <c r="I89" s="171"/>
      <c r="J89" s="92"/>
      <c r="K89" s="92"/>
      <c r="L89" s="92"/>
      <c r="M89" s="92"/>
      <c r="N89" s="92"/>
      <c r="O89" s="92"/>
      <c r="P89" s="92"/>
      <c r="Q89" s="92"/>
      <c r="R89" s="133"/>
      <c r="S89" s="204"/>
      <c r="T89" s="32"/>
      <c r="U89" s="32"/>
      <c r="V89" s="32"/>
      <c r="W89" s="32"/>
      <c r="X89" s="60"/>
      <c r="Y89" s="169"/>
      <c r="Z89" s="169"/>
      <c r="AA89" s="169"/>
      <c r="AB89" s="169"/>
      <c r="AC89" s="169"/>
      <c r="AD89" s="169"/>
      <c r="AE89" s="169"/>
      <c r="AF89" s="169"/>
      <c r="AG89" s="173"/>
      <c r="AX89" s="78"/>
      <c r="AY89" s="77"/>
      <c r="BG89" s="78"/>
      <c r="BH89" s="77"/>
      <c r="BP89" s="78"/>
      <c r="BQ89" s="77"/>
      <c r="BW89" s="179"/>
    </row>
    <row r="90" ht="19.5" customHeight="1">
      <c r="A90" s="79"/>
      <c r="B90" s="188"/>
      <c r="C90" s="17"/>
      <c r="D90" s="20"/>
      <c r="E90" s="169"/>
      <c r="F90" s="170"/>
      <c r="H90" s="168"/>
      <c r="I90" s="205"/>
      <c r="J90" s="28"/>
      <c r="K90" s="28"/>
      <c r="L90" s="28"/>
      <c r="M90" s="28"/>
      <c r="N90" s="28"/>
      <c r="O90" s="28"/>
      <c r="P90" s="28"/>
      <c r="Q90" s="28"/>
      <c r="R90" s="177"/>
      <c r="S90" s="204"/>
      <c r="T90" s="32"/>
      <c r="U90" s="32"/>
      <c r="V90" s="32"/>
      <c r="W90" s="32"/>
      <c r="X90" s="60"/>
      <c r="Y90" s="169"/>
      <c r="Z90" s="169"/>
      <c r="AA90" s="169"/>
      <c r="AB90" s="169"/>
      <c r="AC90" s="169"/>
      <c r="AD90" s="169"/>
      <c r="AE90" s="169"/>
      <c r="AF90" s="169"/>
      <c r="AG90" s="173"/>
      <c r="AX90" s="78"/>
      <c r="AY90" s="77"/>
      <c r="BG90" s="78"/>
      <c r="BH90" s="77"/>
      <c r="BP90" s="78"/>
      <c r="BQ90" s="77"/>
      <c r="BW90" s="179"/>
    </row>
    <row r="91" ht="33.0" customHeight="1">
      <c r="A91" s="79"/>
      <c r="B91" s="214"/>
      <c r="C91" s="179"/>
      <c r="D91" s="179"/>
      <c r="E91" s="169"/>
      <c r="F91" s="170"/>
      <c r="H91" s="168"/>
      <c r="I91" s="170"/>
      <c r="R91" s="168"/>
      <c r="S91" s="207"/>
      <c r="T91" s="28"/>
      <c r="U91" s="28"/>
      <c r="V91" s="28"/>
      <c r="W91" s="28"/>
      <c r="X91" s="28"/>
      <c r="Y91" s="169"/>
      <c r="Z91" s="169"/>
      <c r="AA91" s="169"/>
      <c r="AB91" s="169"/>
      <c r="AC91" s="169"/>
      <c r="AD91" s="169"/>
      <c r="AE91" s="169"/>
      <c r="AF91" s="169"/>
      <c r="AG91" s="173"/>
      <c r="AX91" s="78"/>
      <c r="AY91" s="77"/>
      <c r="BG91" s="78"/>
      <c r="BH91" s="77"/>
      <c r="BP91" s="78"/>
      <c r="BQ91" s="77"/>
      <c r="BW91" s="179"/>
    </row>
    <row r="92" ht="33.0" customHeight="1">
      <c r="A92" s="185"/>
      <c r="B92" s="215"/>
      <c r="C92" s="216"/>
      <c r="D92" s="216"/>
      <c r="E92" s="180"/>
      <c r="F92" s="181"/>
      <c r="G92" s="37"/>
      <c r="H92" s="102"/>
      <c r="I92" s="181"/>
      <c r="J92" s="37"/>
      <c r="K92" s="37"/>
      <c r="L92" s="37"/>
      <c r="M92" s="37"/>
      <c r="N92" s="37"/>
      <c r="O92" s="37"/>
      <c r="P92" s="37"/>
      <c r="Q92" s="37"/>
      <c r="R92" s="102"/>
      <c r="S92" s="171"/>
      <c r="T92" s="92"/>
      <c r="U92" s="92"/>
      <c r="V92" s="92"/>
      <c r="W92" s="92"/>
      <c r="X92" s="92"/>
      <c r="Y92" s="180"/>
      <c r="Z92" s="180"/>
      <c r="AA92" s="180"/>
      <c r="AB92" s="180"/>
      <c r="AC92" s="180"/>
      <c r="AD92" s="180"/>
      <c r="AE92" s="180"/>
      <c r="AF92" s="180"/>
      <c r="AG92" s="183"/>
      <c r="AX92" s="78"/>
      <c r="AY92" s="77"/>
      <c r="BG92" s="78"/>
      <c r="BH92" s="77"/>
      <c r="BP92" s="78"/>
      <c r="BQ92" s="77"/>
      <c r="BW92" s="179"/>
    </row>
    <row r="93" ht="19.5" customHeight="1">
      <c r="A93" s="187">
        <v>5.0</v>
      </c>
      <c r="B93" s="213"/>
      <c r="C93" s="17"/>
      <c r="D93" s="20"/>
      <c r="E93" s="189"/>
      <c r="F93" s="190"/>
      <c r="G93" s="49"/>
      <c r="H93" s="158"/>
      <c r="I93" s="191"/>
      <c r="J93" s="49"/>
      <c r="K93" s="49"/>
      <c r="L93" s="49"/>
      <c r="M93" s="49"/>
      <c r="N93" s="49"/>
      <c r="O93" s="49"/>
      <c r="P93" s="49"/>
      <c r="Q93" s="49"/>
      <c r="R93" s="158"/>
      <c r="S93" s="192"/>
      <c r="T93" s="17"/>
      <c r="U93" s="17"/>
      <c r="V93" s="17"/>
      <c r="W93" s="17"/>
      <c r="X93" s="20"/>
      <c r="Y93" s="193"/>
      <c r="Z93" s="193"/>
      <c r="AA93" s="193"/>
      <c r="AB93" s="193"/>
      <c r="AC93" s="193"/>
      <c r="AD93" s="193"/>
      <c r="AE93" s="193"/>
      <c r="AF93" s="193"/>
      <c r="AG93" s="209"/>
      <c r="AH93" s="198"/>
      <c r="AI93" s="198"/>
      <c r="AJ93" s="198"/>
      <c r="AK93" s="198"/>
      <c r="AL93" s="198"/>
      <c r="AM93" s="198"/>
      <c r="AN93" s="198">
        <v>7.0</v>
      </c>
      <c r="AO93" s="198"/>
      <c r="AP93" s="198"/>
      <c r="AQ93" s="198"/>
      <c r="AR93" s="198">
        <v>7.0</v>
      </c>
      <c r="AS93" s="198"/>
      <c r="AT93" s="198"/>
      <c r="AU93" s="198"/>
      <c r="AV93" s="198"/>
      <c r="AW93" s="198"/>
      <c r="AX93" s="200"/>
      <c r="AY93" s="202"/>
      <c r="AZ93" s="198"/>
      <c r="BA93" s="198"/>
      <c r="BB93" s="198"/>
      <c r="BC93" s="198"/>
      <c r="BD93" s="198"/>
      <c r="BE93" s="198"/>
      <c r="BF93" s="198"/>
      <c r="BG93" s="200"/>
      <c r="BH93" s="202"/>
      <c r="BI93" s="198">
        <v>7.0</v>
      </c>
      <c r="BJ93" s="198"/>
      <c r="BK93" s="198"/>
      <c r="BL93" s="198"/>
      <c r="BM93" s="198"/>
      <c r="BN93" s="198"/>
      <c r="BO93" s="198"/>
      <c r="BP93" s="200"/>
      <c r="BQ93" s="202"/>
      <c r="BR93" s="198"/>
      <c r="BS93" s="198"/>
      <c r="BT93" s="198"/>
      <c r="BU93" s="198"/>
      <c r="BV93" s="198"/>
      <c r="BW93" s="179"/>
    </row>
    <row r="94" ht="19.5" customHeight="1">
      <c r="A94" s="79"/>
      <c r="B94" s="203" t="s">
        <v>104</v>
      </c>
      <c r="C94" s="32"/>
      <c r="D94" s="60"/>
      <c r="E94" s="169"/>
      <c r="F94" s="170"/>
      <c r="H94" s="168"/>
      <c r="I94" s="171"/>
      <c r="J94" s="92"/>
      <c r="K94" s="92"/>
      <c r="L94" s="92"/>
      <c r="M94" s="92"/>
      <c r="N94" s="92"/>
      <c r="O94" s="92"/>
      <c r="P94" s="92"/>
      <c r="Q94" s="92"/>
      <c r="R94" s="133"/>
      <c r="S94" s="204"/>
      <c r="T94" s="32"/>
      <c r="U94" s="32"/>
      <c r="V94" s="32"/>
      <c r="W94" s="32"/>
      <c r="X94" s="60"/>
      <c r="Y94" s="169"/>
      <c r="Z94" s="169"/>
      <c r="AA94" s="169"/>
      <c r="AB94" s="169"/>
      <c r="AC94" s="169"/>
      <c r="AD94" s="169"/>
      <c r="AE94" s="169"/>
      <c r="AF94" s="169"/>
      <c r="AG94" s="173"/>
      <c r="AX94" s="78"/>
      <c r="AY94" s="77"/>
      <c r="BG94" s="78"/>
      <c r="BH94" s="77"/>
      <c r="BP94" s="78"/>
      <c r="BQ94" s="77"/>
      <c r="BW94" s="179"/>
    </row>
    <row r="95" ht="19.5" customHeight="1">
      <c r="A95" s="79"/>
      <c r="B95" s="188"/>
      <c r="C95" s="17"/>
      <c r="D95" s="20"/>
      <c r="E95" s="169"/>
      <c r="F95" s="170"/>
      <c r="H95" s="168"/>
      <c r="I95" s="205"/>
      <c r="J95" s="28"/>
      <c r="K95" s="28"/>
      <c r="L95" s="28"/>
      <c r="M95" s="28"/>
      <c r="N95" s="28"/>
      <c r="O95" s="28"/>
      <c r="P95" s="28"/>
      <c r="Q95" s="28"/>
      <c r="R95" s="177"/>
      <c r="S95" s="204"/>
      <c r="T95" s="32"/>
      <c r="U95" s="32"/>
      <c r="V95" s="32"/>
      <c r="W95" s="32"/>
      <c r="X95" s="60"/>
      <c r="Y95" s="169"/>
      <c r="Z95" s="169"/>
      <c r="AA95" s="169"/>
      <c r="AB95" s="169"/>
      <c r="AC95" s="169"/>
      <c r="AD95" s="169"/>
      <c r="AE95" s="169"/>
      <c r="AF95" s="169"/>
      <c r="AG95" s="173"/>
      <c r="AX95" s="78"/>
      <c r="AY95" s="77"/>
      <c r="BG95" s="78"/>
      <c r="BH95" s="77"/>
      <c r="BP95" s="78"/>
      <c r="BQ95" s="77"/>
      <c r="BW95" s="179"/>
    </row>
    <row r="96" ht="33.0" customHeight="1">
      <c r="A96" s="79"/>
      <c r="B96" s="214"/>
      <c r="C96" s="179"/>
      <c r="D96" s="179"/>
      <c r="E96" s="169"/>
      <c r="F96" s="170"/>
      <c r="H96" s="168"/>
      <c r="I96" s="170"/>
      <c r="R96" s="168"/>
      <c r="S96" s="207"/>
      <c r="T96" s="28"/>
      <c r="U96" s="28"/>
      <c r="V96" s="28"/>
      <c r="W96" s="28"/>
      <c r="X96" s="28"/>
      <c r="Y96" s="169"/>
      <c r="Z96" s="169"/>
      <c r="AA96" s="169"/>
      <c r="AB96" s="169"/>
      <c r="AC96" s="169"/>
      <c r="AD96" s="169"/>
      <c r="AE96" s="169"/>
      <c r="AF96" s="169"/>
      <c r="AG96" s="173"/>
      <c r="AX96" s="78"/>
      <c r="AY96" s="77"/>
      <c r="BG96" s="78"/>
      <c r="BH96" s="77"/>
      <c r="BP96" s="78"/>
      <c r="BQ96" s="77"/>
      <c r="BW96" s="179"/>
    </row>
    <row r="97" ht="24.0" customHeight="1">
      <c r="A97" s="185"/>
      <c r="B97" s="215"/>
      <c r="C97" s="216"/>
      <c r="D97" s="216"/>
      <c r="E97" s="180"/>
      <c r="F97" s="181"/>
      <c r="G97" s="37"/>
      <c r="H97" s="102"/>
      <c r="I97" s="181"/>
      <c r="J97" s="37"/>
      <c r="K97" s="37"/>
      <c r="L97" s="37"/>
      <c r="M97" s="37"/>
      <c r="N97" s="37"/>
      <c r="O97" s="37"/>
      <c r="P97" s="37"/>
      <c r="Q97" s="37"/>
      <c r="R97" s="102"/>
      <c r="S97" s="181"/>
      <c r="T97" s="37"/>
      <c r="U97" s="37"/>
      <c r="V97" s="37"/>
      <c r="W97" s="37"/>
      <c r="X97" s="37"/>
      <c r="Y97" s="180"/>
      <c r="Z97" s="180"/>
      <c r="AA97" s="180"/>
      <c r="AB97" s="180"/>
      <c r="AC97" s="180"/>
      <c r="AD97" s="180"/>
      <c r="AE97" s="180"/>
      <c r="AF97" s="180"/>
      <c r="AG97" s="183"/>
      <c r="AX97" s="78"/>
      <c r="AY97" s="77"/>
      <c r="BG97" s="78"/>
      <c r="BH97" s="77"/>
      <c r="BP97" s="78"/>
      <c r="BQ97" s="77"/>
      <c r="BW97" s="179"/>
    </row>
    <row r="98" ht="9.75" customHeight="1">
      <c r="A98" s="187">
        <v>6.0</v>
      </c>
      <c r="B98" s="213" t="str">
        <f>IF(B95="","",IF(B95=$N$1,"",B95+1))</f>
        <v/>
      </c>
      <c r="C98" s="17"/>
      <c r="D98" s="20"/>
      <c r="E98" s="189" t="str">
        <f>IF(B100="","",ROUNDDOWN(DAYS360(B98,B100,FALSE)/30+1,0))</f>
        <v/>
      </c>
      <c r="F98" s="190"/>
      <c r="G98" s="49"/>
      <c r="H98" s="158"/>
      <c r="I98" s="191"/>
      <c r="J98" s="49"/>
      <c r="K98" s="49"/>
      <c r="L98" s="49"/>
      <c r="M98" s="49"/>
      <c r="N98" s="49"/>
      <c r="O98" s="49"/>
      <c r="P98" s="49"/>
      <c r="Q98" s="49"/>
      <c r="R98" s="158"/>
      <c r="S98" s="217"/>
      <c r="T98" s="92"/>
      <c r="U98" s="92"/>
      <c r="V98" s="92"/>
      <c r="W98" s="92"/>
      <c r="X98" s="133"/>
      <c r="Y98" s="193"/>
      <c r="Z98" s="193"/>
      <c r="AA98" s="196"/>
      <c r="AB98" s="196"/>
      <c r="AC98" s="196"/>
      <c r="AD98" s="196"/>
      <c r="AE98" s="196"/>
      <c r="AF98" s="193"/>
      <c r="AG98" s="209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  <c r="AV98" s="198"/>
      <c r="AW98" s="198"/>
      <c r="AX98" s="200"/>
      <c r="AY98" s="202"/>
      <c r="AZ98" s="198"/>
      <c r="BA98" s="198"/>
      <c r="BB98" s="198"/>
      <c r="BC98" s="198"/>
      <c r="BD98" s="198"/>
      <c r="BE98" s="198"/>
      <c r="BF98" s="198"/>
      <c r="BG98" s="200"/>
      <c r="BH98" s="202"/>
      <c r="BI98" s="198"/>
      <c r="BJ98" s="198"/>
      <c r="BK98" s="198"/>
      <c r="BL98" s="198"/>
      <c r="BM98" s="198"/>
      <c r="BN98" s="198"/>
      <c r="BO98" s="198"/>
      <c r="BP98" s="200"/>
      <c r="BQ98" s="202"/>
      <c r="BR98" s="198"/>
      <c r="BS98" s="198"/>
      <c r="BT98" s="198"/>
      <c r="BU98" s="198"/>
      <c r="BV98" s="198"/>
      <c r="BW98" s="179"/>
    </row>
    <row r="99" ht="12.75" customHeight="1">
      <c r="A99" s="79"/>
      <c r="B99" s="203" t="s">
        <v>104</v>
      </c>
      <c r="C99" s="32"/>
      <c r="D99" s="60"/>
      <c r="E99" s="169"/>
      <c r="F99" s="170"/>
      <c r="H99" s="168"/>
      <c r="I99" s="171"/>
      <c r="J99" s="92"/>
      <c r="K99" s="92"/>
      <c r="L99" s="92"/>
      <c r="M99" s="92"/>
      <c r="N99" s="92"/>
      <c r="O99" s="92"/>
      <c r="P99" s="92"/>
      <c r="Q99" s="92"/>
      <c r="R99" s="133"/>
      <c r="S99" s="204"/>
      <c r="T99" s="32"/>
      <c r="U99" s="32"/>
      <c r="V99" s="32"/>
      <c r="W99" s="32"/>
      <c r="X99" s="60"/>
      <c r="Y99" s="169"/>
      <c r="Z99" s="169"/>
      <c r="AA99" s="168"/>
      <c r="AB99" s="168"/>
      <c r="AC99" s="168"/>
      <c r="AD99" s="168"/>
      <c r="AE99" s="168"/>
      <c r="AF99" s="169"/>
      <c r="AG99" s="173"/>
      <c r="AX99" s="78"/>
      <c r="AY99" s="77"/>
      <c r="BG99" s="78"/>
      <c r="BH99" s="77"/>
      <c r="BP99" s="78"/>
      <c r="BQ99" s="77"/>
      <c r="BW99" s="179"/>
    </row>
    <row r="100" ht="12.75" customHeight="1">
      <c r="A100" s="79"/>
      <c r="B100" s="218"/>
      <c r="C100" s="28"/>
      <c r="D100" s="177"/>
      <c r="E100" s="169"/>
      <c r="F100" s="170"/>
      <c r="H100" s="168"/>
      <c r="I100" s="205"/>
      <c r="J100" s="28"/>
      <c r="K100" s="28"/>
      <c r="L100" s="28"/>
      <c r="M100" s="28"/>
      <c r="N100" s="28"/>
      <c r="O100" s="28"/>
      <c r="P100" s="28"/>
      <c r="Q100" s="28"/>
      <c r="R100" s="177"/>
      <c r="S100" s="204"/>
      <c r="T100" s="32"/>
      <c r="U100" s="32"/>
      <c r="V100" s="32"/>
      <c r="W100" s="32"/>
      <c r="X100" s="60"/>
      <c r="Y100" s="169"/>
      <c r="Z100" s="169"/>
      <c r="AA100" s="168"/>
      <c r="AB100" s="168"/>
      <c r="AC100" s="168"/>
      <c r="AD100" s="168"/>
      <c r="AE100" s="168"/>
      <c r="AF100" s="169"/>
      <c r="AG100" s="173"/>
      <c r="AX100" s="78"/>
      <c r="AY100" s="77"/>
      <c r="BG100" s="78"/>
      <c r="BH100" s="77"/>
      <c r="BP100" s="78"/>
      <c r="BQ100" s="77"/>
      <c r="BW100" s="179"/>
    </row>
    <row r="101" ht="12.75" customHeight="1">
      <c r="A101" s="79"/>
      <c r="B101" s="214"/>
      <c r="C101" s="179"/>
      <c r="D101" s="179"/>
      <c r="E101" s="169"/>
      <c r="F101" s="170"/>
      <c r="H101" s="168"/>
      <c r="I101" s="170"/>
      <c r="R101" s="168"/>
      <c r="S101" s="204"/>
      <c r="T101" s="32"/>
      <c r="U101" s="32"/>
      <c r="V101" s="32"/>
      <c r="W101" s="32"/>
      <c r="X101" s="60"/>
      <c r="Y101" s="169"/>
      <c r="Z101" s="169"/>
      <c r="AA101" s="168"/>
      <c r="AB101" s="168"/>
      <c r="AC101" s="168"/>
      <c r="AD101" s="168"/>
      <c r="AE101" s="168"/>
      <c r="AF101" s="169"/>
      <c r="AG101" s="173"/>
      <c r="AX101" s="78"/>
      <c r="AY101" s="77"/>
      <c r="BG101" s="78"/>
      <c r="BH101" s="77"/>
      <c r="BP101" s="78"/>
      <c r="BQ101" s="77"/>
      <c r="BW101" s="179"/>
    </row>
    <row r="102" ht="51.0" customHeight="1">
      <c r="A102" s="185"/>
      <c r="B102" s="215"/>
      <c r="C102" s="216"/>
      <c r="D102" s="216"/>
      <c r="E102" s="180"/>
      <c r="F102" s="181"/>
      <c r="G102" s="37"/>
      <c r="H102" s="102"/>
      <c r="I102" s="181"/>
      <c r="J102" s="37"/>
      <c r="K102" s="37"/>
      <c r="L102" s="37"/>
      <c r="M102" s="37"/>
      <c r="N102" s="37"/>
      <c r="O102" s="37"/>
      <c r="P102" s="37"/>
      <c r="Q102" s="37"/>
      <c r="R102" s="102"/>
      <c r="S102" s="219"/>
      <c r="T102" s="40"/>
      <c r="U102" s="40"/>
      <c r="V102" s="40"/>
      <c r="W102" s="40"/>
      <c r="X102" s="54"/>
      <c r="Y102" s="180"/>
      <c r="Z102" s="180"/>
      <c r="AA102" s="102"/>
      <c r="AB102" s="102"/>
      <c r="AC102" s="102"/>
      <c r="AD102" s="102"/>
      <c r="AE102" s="102"/>
      <c r="AF102" s="180"/>
      <c r="AG102" s="183"/>
      <c r="AX102" s="78"/>
      <c r="AY102" s="77"/>
      <c r="BG102" s="78"/>
      <c r="BH102" s="77"/>
      <c r="BP102" s="78"/>
      <c r="BQ102" s="77"/>
      <c r="BW102" s="179"/>
    </row>
    <row r="103" ht="12.75" customHeight="1">
      <c r="A103" s="187">
        <v>7.0</v>
      </c>
      <c r="B103" s="213" t="str">
        <f>IF(B100="","",IF(B100=$N$1,"",B100+1))</f>
        <v/>
      </c>
      <c r="C103" s="17"/>
      <c r="D103" s="20"/>
      <c r="E103" s="189" t="str">
        <f>IF(B105="","",ROUNDDOWN(DAYS360(B103,B105,FALSE)/30+1,0))</f>
        <v/>
      </c>
      <c r="F103" s="190"/>
      <c r="G103" s="49"/>
      <c r="H103" s="158"/>
      <c r="I103" s="191"/>
      <c r="J103" s="49"/>
      <c r="K103" s="49"/>
      <c r="L103" s="49"/>
      <c r="M103" s="49"/>
      <c r="N103" s="49"/>
      <c r="O103" s="49"/>
      <c r="P103" s="49"/>
      <c r="Q103" s="49"/>
      <c r="R103" s="158"/>
      <c r="S103" s="192"/>
      <c r="T103" s="17"/>
      <c r="U103" s="17"/>
      <c r="V103" s="17"/>
      <c r="W103" s="17"/>
      <c r="X103" s="20"/>
      <c r="Y103" s="193"/>
      <c r="Z103" s="193"/>
      <c r="AA103" s="196"/>
      <c r="AB103" s="196"/>
      <c r="AC103" s="196"/>
      <c r="AD103" s="196"/>
      <c r="AE103" s="196"/>
      <c r="AF103" s="193"/>
      <c r="AG103" s="209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198"/>
      <c r="AT103" s="198"/>
      <c r="AU103" s="198"/>
      <c r="AV103" s="198"/>
      <c r="AW103" s="198"/>
      <c r="AX103" s="200"/>
      <c r="AY103" s="202"/>
      <c r="AZ103" s="198"/>
      <c r="BA103" s="198"/>
      <c r="BB103" s="198"/>
      <c r="BC103" s="198"/>
      <c r="BD103" s="198"/>
      <c r="BE103" s="198"/>
      <c r="BF103" s="198"/>
      <c r="BG103" s="200"/>
      <c r="BH103" s="202"/>
      <c r="BI103" s="198"/>
      <c r="BJ103" s="198"/>
      <c r="BK103" s="198"/>
      <c r="BL103" s="198"/>
      <c r="BM103" s="198"/>
      <c r="BN103" s="198"/>
      <c r="BO103" s="198"/>
      <c r="BP103" s="200"/>
      <c r="BQ103" s="202"/>
      <c r="BR103" s="198"/>
      <c r="BS103" s="198"/>
      <c r="BT103" s="198"/>
      <c r="BU103" s="198"/>
      <c r="BV103" s="198"/>
      <c r="BW103" s="179"/>
    </row>
    <row r="104" ht="20.25" customHeight="1">
      <c r="A104" s="79"/>
      <c r="B104" s="203" t="s">
        <v>104</v>
      </c>
      <c r="C104" s="32"/>
      <c r="D104" s="60"/>
      <c r="E104" s="169"/>
      <c r="F104" s="170"/>
      <c r="H104" s="168"/>
      <c r="I104" s="171"/>
      <c r="J104" s="92"/>
      <c r="K104" s="92"/>
      <c r="L104" s="92"/>
      <c r="M104" s="92"/>
      <c r="N104" s="92"/>
      <c r="O104" s="92"/>
      <c r="P104" s="92"/>
      <c r="Q104" s="92"/>
      <c r="R104" s="133"/>
      <c r="S104" s="204"/>
      <c r="T104" s="32"/>
      <c r="U104" s="32"/>
      <c r="V104" s="32"/>
      <c r="W104" s="32"/>
      <c r="X104" s="60"/>
      <c r="Y104" s="169"/>
      <c r="Z104" s="169"/>
      <c r="AA104" s="168"/>
      <c r="AB104" s="168"/>
      <c r="AC104" s="168"/>
      <c r="AD104" s="168"/>
      <c r="AE104" s="168"/>
      <c r="AF104" s="169"/>
      <c r="AG104" s="173"/>
      <c r="AX104" s="78"/>
      <c r="AY104" s="77"/>
      <c r="BG104" s="78"/>
      <c r="BH104" s="77"/>
      <c r="BP104" s="78"/>
      <c r="BQ104" s="77"/>
      <c r="BW104" s="179"/>
    </row>
    <row r="105" ht="12.75" customHeight="1">
      <c r="A105" s="79"/>
      <c r="B105" s="218"/>
      <c r="C105" s="28"/>
      <c r="D105" s="177"/>
      <c r="E105" s="169"/>
      <c r="F105" s="170"/>
      <c r="H105" s="168"/>
      <c r="I105" s="205"/>
      <c r="J105" s="28"/>
      <c r="K105" s="28"/>
      <c r="L105" s="28"/>
      <c r="M105" s="28"/>
      <c r="N105" s="28"/>
      <c r="O105" s="28"/>
      <c r="P105" s="28"/>
      <c r="Q105" s="28"/>
      <c r="R105" s="177"/>
      <c r="S105" s="204"/>
      <c r="T105" s="32"/>
      <c r="U105" s="32"/>
      <c r="V105" s="32"/>
      <c r="W105" s="32"/>
      <c r="X105" s="60"/>
      <c r="Y105" s="169"/>
      <c r="Z105" s="169"/>
      <c r="AA105" s="168"/>
      <c r="AB105" s="168"/>
      <c r="AC105" s="168"/>
      <c r="AD105" s="168"/>
      <c r="AE105" s="168"/>
      <c r="AF105" s="169"/>
      <c r="AG105" s="173"/>
      <c r="AX105" s="78"/>
      <c r="AY105" s="77"/>
      <c r="BG105" s="78"/>
      <c r="BH105" s="77"/>
      <c r="BP105" s="78"/>
      <c r="BQ105" s="77"/>
      <c r="BW105" s="179"/>
    </row>
    <row r="106" ht="24.75" customHeight="1">
      <c r="A106" s="79"/>
      <c r="B106" s="214"/>
      <c r="C106" s="179"/>
      <c r="D106" s="179"/>
      <c r="E106" s="169"/>
      <c r="F106" s="170"/>
      <c r="H106" s="168"/>
      <c r="I106" s="170"/>
      <c r="R106" s="168"/>
      <c r="S106" s="204"/>
      <c r="T106" s="32"/>
      <c r="U106" s="32"/>
      <c r="V106" s="32"/>
      <c r="W106" s="32"/>
      <c r="X106" s="60"/>
      <c r="Y106" s="169"/>
      <c r="Z106" s="169"/>
      <c r="AA106" s="168"/>
      <c r="AB106" s="168"/>
      <c r="AC106" s="168"/>
      <c r="AD106" s="168"/>
      <c r="AE106" s="168"/>
      <c r="AF106" s="169"/>
      <c r="AG106" s="173"/>
      <c r="AX106" s="78"/>
      <c r="AY106" s="77"/>
      <c r="BG106" s="78"/>
      <c r="BH106" s="77"/>
      <c r="BP106" s="78"/>
      <c r="BQ106" s="77"/>
      <c r="BW106" s="179"/>
    </row>
    <row r="107" ht="18.75" customHeight="1">
      <c r="A107" s="185"/>
      <c r="B107" s="215"/>
      <c r="C107" s="216"/>
      <c r="D107" s="216"/>
      <c r="E107" s="180"/>
      <c r="F107" s="181"/>
      <c r="G107" s="37"/>
      <c r="H107" s="102"/>
      <c r="I107" s="181"/>
      <c r="J107" s="37"/>
      <c r="K107" s="37"/>
      <c r="L107" s="37"/>
      <c r="M107" s="37"/>
      <c r="N107" s="37"/>
      <c r="O107" s="37"/>
      <c r="P107" s="37"/>
      <c r="Q107" s="37"/>
      <c r="R107" s="102"/>
      <c r="S107" s="219"/>
      <c r="T107" s="40"/>
      <c r="U107" s="40"/>
      <c r="V107" s="40"/>
      <c r="W107" s="40"/>
      <c r="X107" s="54"/>
      <c r="Y107" s="180"/>
      <c r="Z107" s="180"/>
      <c r="AA107" s="102"/>
      <c r="AB107" s="102"/>
      <c r="AC107" s="102"/>
      <c r="AD107" s="102"/>
      <c r="AE107" s="102"/>
      <c r="AF107" s="180"/>
      <c r="AG107" s="183"/>
      <c r="AX107" s="78"/>
      <c r="AY107" s="77"/>
      <c r="BG107" s="78"/>
      <c r="BH107" s="77"/>
      <c r="BP107" s="78"/>
      <c r="BQ107" s="77"/>
      <c r="BW107" s="179"/>
    </row>
    <row r="108" ht="34.5" customHeight="1">
      <c r="A108" s="220"/>
      <c r="B108" s="179"/>
      <c r="C108" s="179"/>
      <c r="D108" s="179"/>
      <c r="E108" s="127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2"/>
      <c r="T108" s="222"/>
      <c r="U108" s="222"/>
      <c r="V108" s="222"/>
      <c r="W108" s="222"/>
      <c r="X108" s="222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179"/>
      <c r="AI108" s="179"/>
      <c r="AJ108" s="179"/>
      <c r="AK108" s="179"/>
      <c r="AL108" s="179"/>
      <c r="AM108" s="179"/>
      <c r="AN108" s="179"/>
      <c r="AO108" s="179"/>
      <c r="AP108" s="179"/>
      <c r="AQ108" s="179"/>
      <c r="AR108" s="179"/>
      <c r="AS108" s="179"/>
      <c r="AT108" s="179"/>
      <c r="AU108" s="179"/>
      <c r="AV108" s="179"/>
      <c r="AW108" s="179"/>
      <c r="AX108" s="179"/>
      <c r="AY108" s="179"/>
      <c r="AZ108" s="179"/>
      <c r="BA108" s="179"/>
      <c r="BB108" s="179"/>
      <c r="BC108" s="179"/>
      <c r="BD108" s="179"/>
      <c r="BE108" s="179"/>
      <c r="BF108" s="179"/>
      <c r="BG108" s="179"/>
      <c r="BH108" s="179"/>
      <c r="BI108" s="179"/>
      <c r="BJ108" s="179"/>
      <c r="BK108" s="179"/>
      <c r="BL108" s="179"/>
      <c r="BM108" s="179"/>
      <c r="BN108" s="179"/>
      <c r="BO108" s="179"/>
      <c r="BP108" s="179"/>
      <c r="BQ108" s="179"/>
      <c r="BR108" s="179"/>
      <c r="BS108" s="179"/>
      <c r="BT108" s="179"/>
      <c r="BU108" s="179"/>
      <c r="BV108" s="179"/>
      <c r="BW108" s="179"/>
    </row>
    <row r="109" ht="14.25" customHeight="1">
      <c r="A109" s="13"/>
      <c r="B109" s="224" t="s">
        <v>105</v>
      </c>
      <c r="C109" s="147"/>
      <c r="D109" s="147"/>
      <c r="E109" s="147"/>
      <c r="F109" s="147"/>
      <c r="G109" s="147"/>
      <c r="H109" s="147"/>
      <c r="I109" s="147"/>
      <c r="J109" s="148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44" t="s">
        <v>85</v>
      </c>
      <c r="W109" s="145"/>
      <c r="X109" s="146" t="str">
        <f>X61</f>
        <v/>
      </c>
      <c r="Y109" s="147"/>
      <c r="Z109" s="147"/>
      <c r="AA109" s="147"/>
      <c r="AB109" s="148"/>
      <c r="AC109" s="149"/>
      <c r="AD109" s="149"/>
      <c r="AE109" s="149"/>
      <c r="AF109" s="149"/>
      <c r="AG109" s="149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</row>
    <row r="110" ht="12.75" customHeight="1">
      <c r="A110" s="15"/>
      <c r="B110" s="153"/>
      <c r="C110" s="153"/>
      <c r="D110" s="153"/>
      <c r="E110" s="153"/>
      <c r="F110" s="153"/>
      <c r="G110" s="153"/>
      <c r="H110" s="153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4"/>
      <c r="W110" s="154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</row>
    <row r="111" ht="12.75" customHeight="1">
      <c r="A111" s="15"/>
      <c r="B111" s="225" t="s">
        <v>86</v>
      </c>
      <c r="C111" s="49"/>
      <c r="D111" s="158"/>
      <c r="E111" s="226" t="s">
        <v>87</v>
      </c>
      <c r="F111" s="227" t="s">
        <v>88</v>
      </c>
      <c r="G111" s="49"/>
      <c r="H111" s="158"/>
      <c r="I111" s="228" t="s">
        <v>89</v>
      </c>
      <c r="J111" s="49"/>
      <c r="K111" s="49"/>
      <c r="L111" s="49"/>
      <c r="M111" s="49"/>
      <c r="N111" s="49"/>
      <c r="O111" s="49"/>
      <c r="P111" s="49"/>
      <c r="Q111" s="49"/>
      <c r="R111" s="158"/>
      <c r="S111" s="229" t="s">
        <v>106</v>
      </c>
      <c r="T111" s="17"/>
      <c r="U111" s="17"/>
      <c r="V111" s="17"/>
      <c r="W111" s="17"/>
      <c r="X111" s="20"/>
      <c r="Y111" s="230" t="s">
        <v>91</v>
      </c>
      <c r="Z111" s="230" t="s">
        <v>92</v>
      </c>
      <c r="AA111" s="230" t="s">
        <v>93</v>
      </c>
      <c r="AB111" s="230" t="s">
        <v>94</v>
      </c>
      <c r="AC111" s="230" t="s">
        <v>95</v>
      </c>
      <c r="AD111" s="230" t="s">
        <v>96</v>
      </c>
      <c r="AE111" s="230" t="s">
        <v>97</v>
      </c>
      <c r="AF111" s="230" t="s">
        <v>98</v>
      </c>
      <c r="AG111" s="231" t="s">
        <v>99</v>
      </c>
      <c r="AH111" s="164" t="str">
        <f t="shared" ref="AH111:BV111" si="6">AH$63</f>
        <v>C</v>
      </c>
      <c r="AI111" s="164" t="str">
        <f t="shared" si="6"/>
        <v>C++</v>
      </c>
      <c r="AJ111" s="164" t="str">
        <f t="shared" si="6"/>
        <v>VC,VC++</v>
      </c>
      <c r="AK111" s="164" t="str">
        <f t="shared" si="6"/>
        <v>COBOL</v>
      </c>
      <c r="AL111" s="164" t="str">
        <f t="shared" si="6"/>
        <v>Java</v>
      </c>
      <c r="AM111" s="164" t="str">
        <f t="shared" si="6"/>
        <v>PHP</v>
      </c>
      <c r="AN111" s="164" t="str">
        <f t="shared" si="6"/>
        <v>Perl</v>
      </c>
      <c r="AO111" s="164" t="str">
        <f t="shared" si="6"/>
        <v>Ruby on rails</v>
      </c>
      <c r="AP111" s="164" t="str">
        <f t="shared" si="6"/>
        <v>SQL</v>
      </c>
      <c r="AQ111" s="164" t="str">
        <f t="shared" si="6"/>
        <v>PL/SQL</v>
      </c>
      <c r="AR111" s="164" t="str">
        <f t="shared" si="6"/>
        <v>VB</v>
      </c>
      <c r="AS111" s="165" t="str">
        <f t="shared" si="6"/>
        <v>VB.NET</v>
      </c>
      <c r="AT111" s="164" t="str">
        <f t="shared" si="6"/>
        <v>ASP</v>
      </c>
      <c r="AU111" s="165" t="str">
        <f t="shared" si="6"/>
        <v>ASP.NET</v>
      </c>
      <c r="AV111" s="164" t="str">
        <f t="shared" si="6"/>
        <v>C#</v>
      </c>
      <c r="AW111" s="164" t="str">
        <f t="shared" si="6"/>
        <v>C#.NET</v>
      </c>
      <c r="AX111" s="164" t="str">
        <f t="shared" si="6"/>
        <v>Objective-C</v>
      </c>
      <c r="AY111" s="164" t="str">
        <f t="shared" si="6"/>
        <v>Windows</v>
      </c>
      <c r="AZ111" s="164" t="str">
        <f t="shared" si="6"/>
        <v>Linux</v>
      </c>
      <c r="BA111" s="164" t="str">
        <f t="shared" si="6"/>
        <v>Unix</v>
      </c>
      <c r="BB111" s="164" t="str">
        <f t="shared" si="6"/>
        <v>Solaris</v>
      </c>
      <c r="BC111" s="164" t="str">
        <f t="shared" si="6"/>
        <v>Mac</v>
      </c>
      <c r="BD111" s="164" t="str">
        <f t="shared" si="6"/>
        <v>ﾘｱﾙﾀｲﾑOS</v>
      </c>
      <c r="BE111" s="164" t="str">
        <f t="shared" si="6"/>
        <v>ITOS</v>
      </c>
      <c r="BF111" s="164" t="str">
        <f t="shared" si="6"/>
        <v>OS/2</v>
      </c>
      <c r="BG111" s="164" t="str">
        <f t="shared" si="6"/>
        <v/>
      </c>
      <c r="BH111" s="164" t="str">
        <f t="shared" si="6"/>
        <v>DB2</v>
      </c>
      <c r="BI111" s="164" t="str">
        <f t="shared" si="6"/>
        <v>Symfoware</v>
      </c>
      <c r="BJ111" s="164" t="str">
        <f t="shared" si="6"/>
        <v>SQL Server</v>
      </c>
      <c r="BK111" s="164" t="str">
        <f t="shared" si="6"/>
        <v>Access</v>
      </c>
      <c r="BL111" s="164" t="str">
        <f t="shared" si="6"/>
        <v>Oracle</v>
      </c>
      <c r="BM111" s="164" t="str">
        <f t="shared" si="6"/>
        <v>Sybase</v>
      </c>
      <c r="BN111" s="164" t="str">
        <f t="shared" si="6"/>
        <v>TSS</v>
      </c>
      <c r="BO111" s="164" t="str">
        <f t="shared" si="6"/>
        <v>PostgreSQL</v>
      </c>
      <c r="BP111" s="164" t="str">
        <f t="shared" si="6"/>
        <v>MySQL</v>
      </c>
      <c r="BQ111" s="164" t="str">
        <f t="shared" si="6"/>
        <v>MQ</v>
      </c>
      <c r="BR111" s="164" t="str">
        <f t="shared" si="6"/>
        <v>NetWork構築</v>
      </c>
      <c r="BS111" s="164" t="str">
        <f t="shared" si="6"/>
        <v>TCP/IP通信</v>
      </c>
      <c r="BT111" s="164" t="str">
        <f t="shared" si="6"/>
        <v>APPCﾌﾟﾛﾄｺ-ﾙ</v>
      </c>
      <c r="BU111" s="164" t="str">
        <f t="shared" si="6"/>
        <v>JavaScript</v>
      </c>
      <c r="BV111" s="164" t="str">
        <f t="shared" si="6"/>
        <v/>
      </c>
      <c r="BW111" s="15"/>
    </row>
    <row r="112" ht="12.75" customHeight="1">
      <c r="A112" s="15"/>
      <c r="B112" s="77"/>
      <c r="D112" s="168"/>
      <c r="E112" s="169"/>
      <c r="F112" s="170"/>
      <c r="H112" s="168"/>
      <c r="I112" s="171"/>
      <c r="J112" s="92"/>
      <c r="K112" s="92"/>
      <c r="L112" s="92"/>
      <c r="M112" s="92"/>
      <c r="N112" s="92"/>
      <c r="O112" s="92"/>
      <c r="P112" s="92"/>
      <c r="Q112" s="92"/>
      <c r="R112" s="133"/>
      <c r="S112" s="232" t="s">
        <v>90</v>
      </c>
      <c r="T112" s="32"/>
      <c r="U112" s="32"/>
      <c r="V112" s="32"/>
      <c r="W112" s="32"/>
      <c r="X112" s="60"/>
      <c r="Y112" s="169"/>
      <c r="Z112" s="169"/>
      <c r="AA112" s="169"/>
      <c r="AB112" s="169"/>
      <c r="AC112" s="169"/>
      <c r="AD112" s="169"/>
      <c r="AE112" s="169"/>
      <c r="AF112" s="169"/>
      <c r="AG112" s="173"/>
      <c r="AH112" s="174"/>
      <c r="AI112" s="174"/>
      <c r="AJ112" s="174"/>
      <c r="AK112" s="174"/>
      <c r="AL112" s="174"/>
      <c r="AM112" s="174"/>
      <c r="AN112" s="174"/>
      <c r="AO112" s="174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  <c r="AZ112" s="174"/>
      <c r="BA112" s="174"/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5"/>
    </row>
    <row r="113" ht="12.75" customHeight="1">
      <c r="A113" s="15"/>
      <c r="B113" s="77"/>
      <c r="D113" s="168"/>
      <c r="E113" s="169"/>
      <c r="F113" s="170"/>
      <c r="H113" s="168"/>
      <c r="I113" s="233" t="s">
        <v>101</v>
      </c>
      <c r="J113" s="28"/>
      <c r="K113" s="28"/>
      <c r="L113" s="28"/>
      <c r="M113" s="28"/>
      <c r="N113" s="28"/>
      <c r="O113" s="28"/>
      <c r="P113" s="28"/>
      <c r="Q113" s="28"/>
      <c r="R113" s="177"/>
      <c r="S113" s="232" t="s">
        <v>100</v>
      </c>
      <c r="T113" s="32"/>
      <c r="U113" s="32"/>
      <c r="V113" s="32"/>
      <c r="W113" s="32"/>
      <c r="X113" s="60"/>
      <c r="Y113" s="169"/>
      <c r="Z113" s="169"/>
      <c r="AA113" s="169"/>
      <c r="AB113" s="169"/>
      <c r="AC113" s="169"/>
      <c r="AD113" s="169"/>
      <c r="AE113" s="169"/>
      <c r="AF113" s="169"/>
      <c r="AG113" s="173"/>
      <c r="AH113" s="174"/>
      <c r="AI113" s="174"/>
      <c r="AJ113" s="174"/>
      <c r="AK113" s="174"/>
      <c r="AL113" s="174"/>
      <c r="AM113" s="174"/>
      <c r="AN113" s="174"/>
      <c r="AO113" s="174"/>
      <c r="AP113" s="174"/>
      <c r="AQ113" s="174"/>
      <c r="AR113" s="174"/>
      <c r="AS113" s="174"/>
      <c r="AT113" s="174"/>
      <c r="AU113" s="174"/>
      <c r="AV113" s="174"/>
      <c r="AW113" s="174"/>
      <c r="AX113" s="174"/>
      <c r="AY113" s="174"/>
      <c r="AZ113" s="174"/>
      <c r="BA113" s="174"/>
      <c r="BB113" s="174"/>
      <c r="BC113" s="174"/>
      <c r="BD113" s="174"/>
      <c r="BE113" s="174"/>
      <c r="BF113" s="174"/>
      <c r="BG113" s="174"/>
      <c r="BH113" s="174"/>
      <c r="BI113" s="174"/>
      <c r="BJ113" s="174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5"/>
    </row>
    <row r="114" ht="12.75" customHeight="1">
      <c r="A114" s="15"/>
      <c r="B114" s="77"/>
      <c r="D114" s="168"/>
      <c r="E114" s="169"/>
      <c r="F114" s="170"/>
      <c r="H114" s="168"/>
      <c r="I114" s="170"/>
      <c r="R114" s="168"/>
      <c r="S114" s="232" t="s">
        <v>102</v>
      </c>
      <c r="T114" s="32"/>
      <c r="U114" s="32"/>
      <c r="V114" s="32"/>
      <c r="W114" s="32"/>
      <c r="X114" s="60"/>
      <c r="Y114" s="169"/>
      <c r="Z114" s="169"/>
      <c r="AA114" s="169"/>
      <c r="AB114" s="169"/>
      <c r="AC114" s="169"/>
      <c r="AD114" s="169"/>
      <c r="AE114" s="169"/>
      <c r="AF114" s="169"/>
      <c r="AG114" s="173"/>
      <c r="AH114" s="174"/>
      <c r="AI114" s="174"/>
      <c r="AJ114" s="174"/>
      <c r="AK114" s="174"/>
      <c r="AL114" s="174"/>
      <c r="AM114" s="174"/>
      <c r="AN114" s="174"/>
      <c r="AO114" s="174"/>
      <c r="AP114" s="174"/>
      <c r="AQ114" s="174"/>
      <c r="AR114" s="174"/>
      <c r="AS114" s="174"/>
      <c r="AT114" s="174"/>
      <c r="AU114" s="174"/>
      <c r="AV114" s="174"/>
      <c r="AW114" s="174"/>
      <c r="AX114" s="174"/>
      <c r="AY114" s="174"/>
      <c r="AZ114" s="174"/>
      <c r="BA114" s="174"/>
      <c r="BB114" s="174"/>
      <c r="BC114" s="174"/>
      <c r="BD114" s="174"/>
      <c r="BE114" s="174"/>
      <c r="BF114" s="174"/>
      <c r="BG114" s="174"/>
      <c r="BH114" s="174"/>
      <c r="BI114" s="174"/>
      <c r="BJ114" s="174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5"/>
    </row>
    <row r="115" ht="12.75" customHeight="1">
      <c r="A115" s="179"/>
      <c r="B115" s="36"/>
      <c r="C115" s="37"/>
      <c r="D115" s="102"/>
      <c r="E115" s="180"/>
      <c r="F115" s="181"/>
      <c r="G115" s="37"/>
      <c r="H115" s="102"/>
      <c r="I115" s="181"/>
      <c r="J115" s="37"/>
      <c r="K115" s="37"/>
      <c r="L115" s="37"/>
      <c r="M115" s="37"/>
      <c r="N115" s="37"/>
      <c r="O115" s="37"/>
      <c r="P115" s="37"/>
      <c r="Q115" s="37"/>
      <c r="R115" s="102"/>
      <c r="S115" s="234" t="s">
        <v>103</v>
      </c>
      <c r="T115" s="40"/>
      <c r="U115" s="40"/>
      <c r="V115" s="40"/>
      <c r="W115" s="40"/>
      <c r="X115" s="54"/>
      <c r="Y115" s="180"/>
      <c r="Z115" s="180"/>
      <c r="AA115" s="180"/>
      <c r="AB115" s="180"/>
      <c r="AC115" s="180"/>
      <c r="AD115" s="180"/>
      <c r="AE115" s="180"/>
      <c r="AF115" s="180"/>
      <c r="AG115" s="183"/>
      <c r="AH115" s="184"/>
      <c r="AI115" s="184"/>
      <c r="AJ115" s="184"/>
      <c r="AK115" s="184"/>
      <c r="AL115" s="184"/>
      <c r="AM115" s="184"/>
      <c r="AN115" s="184"/>
      <c r="AO115" s="184"/>
      <c r="AP115" s="184"/>
      <c r="AQ115" s="184"/>
      <c r="AR115" s="184"/>
      <c r="AS115" s="184"/>
      <c r="AT115" s="184"/>
      <c r="AU115" s="184"/>
      <c r="AV115" s="184"/>
      <c r="AW115" s="184"/>
      <c r="AX115" s="184"/>
      <c r="AY115" s="184"/>
      <c r="AZ115" s="184"/>
      <c r="BA115" s="184"/>
      <c r="BB115" s="184"/>
      <c r="BC115" s="184"/>
      <c r="BD115" s="184"/>
      <c r="BE115" s="184"/>
      <c r="BF115" s="184"/>
      <c r="BG115" s="184"/>
      <c r="BH115" s="184"/>
      <c r="BI115" s="184"/>
      <c r="BJ115" s="184"/>
      <c r="BK115" s="184"/>
      <c r="BL115" s="184"/>
      <c r="BM115" s="184"/>
      <c r="BN115" s="184"/>
      <c r="BO115" s="184"/>
      <c r="BP115" s="184"/>
      <c r="BQ115" s="184"/>
      <c r="BR115" s="184"/>
      <c r="BS115" s="184"/>
      <c r="BT115" s="184"/>
      <c r="BU115" s="184"/>
      <c r="BV115" s="184"/>
      <c r="BW115" s="179"/>
    </row>
    <row r="116" ht="12.75" customHeight="1">
      <c r="A116" s="187">
        <v>10.0</v>
      </c>
      <c r="B116" s="213" t="str">
        <f>IF(B113="","",IF(B113=$N$1,"",B113+1))</f>
        <v/>
      </c>
      <c r="C116" s="17"/>
      <c r="D116" s="20"/>
      <c r="E116" s="189" t="str">
        <f>IF(B118="","",ROUNDDOWN(DAYS360(B116,B118,FALSE)/30+1,0))</f>
        <v/>
      </c>
      <c r="F116" s="190"/>
      <c r="G116" s="49"/>
      <c r="H116" s="158"/>
      <c r="I116" s="191"/>
      <c r="J116" s="49"/>
      <c r="K116" s="49"/>
      <c r="L116" s="49"/>
      <c r="M116" s="49"/>
      <c r="N116" s="49"/>
      <c r="O116" s="49"/>
      <c r="P116" s="49"/>
      <c r="Q116" s="49"/>
      <c r="R116" s="158"/>
      <c r="S116" s="192"/>
      <c r="T116" s="17"/>
      <c r="U116" s="17"/>
      <c r="V116" s="17"/>
      <c r="W116" s="17"/>
      <c r="X116" s="20"/>
      <c r="Y116" s="193"/>
      <c r="Z116" s="193"/>
      <c r="AA116" s="196"/>
      <c r="AB116" s="196"/>
      <c r="AC116" s="196"/>
      <c r="AD116" s="196"/>
      <c r="AE116" s="196"/>
      <c r="AF116" s="193"/>
      <c r="AG116" s="209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198"/>
      <c r="AV116" s="198"/>
      <c r="AW116" s="198"/>
      <c r="AX116" s="198"/>
      <c r="AY116" s="198"/>
      <c r="AZ116" s="198"/>
      <c r="BA116" s="198"/>
      <c r="BB116" s="198"/>
      <c r="BC116" s="198"/>
      <c r="BD116" s="198"/>
      <c r="BE116" s="198"/>
      <c r="BF116" s="198"/>
      <c r="BG116" s="198"/>
      <c r="BH116" s="198"/>
      <c r="BI116" s="198"/>
      <c r="BJ116" s="198"/>
      <c r="BK116" s="198"/>
      <c r="BL116" s="198"/>
      <c r="BM116" s="198"/>
      <c r="BN116" s="198"/>
      <c r="BO116" s="198"/>
      <c r="BP116" s="198"/>
      <c r="BQ116" s="198"/>
      <c r="BR116" s="198"/>
      <c r="BS116" s="198"/>
      <c r="BT116" s="198"/>
      <c r="BU116" s="198"/>
      <c r="BV116" s="198"/>
      <c r="BW116" s="179"/>
    </row>
    <row r="117" ht="12.75" customHeight="1">
      <c r="A117" s="79"/>
      <c r="B117" s="203" t="s">
        <v>104</v>
      </c>
      <c r="C117" s="32"/>
      <c r="D117" s="60"/>
      <c r="E117" s="169"/>
      <c r="F117" s="170"/>
      <c r="H117" s="168"/>
      <c r="I117" s="171"/>
      <c r="J117" s="92"/>
      <c r="K117" s="92"/>
      <c r="L117" s="92"/>
      <c r="M117" s="92"/>
      <c r="N117" s="92"/>
      <c r="O117" s="92"/>
      <c r="P117" s="92"/>
      <c r="Q117" s="92"/>
      <c r="R117" s="133"/>
      <c r="S117" s="204"/>
      <c r="T117" s="32"/>
      <c r="U117" s="32"/>
      <c r="V117" s="32"/>
      <c r="W117" s="32"/>
      <c r="X117" s="60"/>
      <c r="Y117" s="169"/>
      <c r="Z117" s="169"/>
      <c r="AA117" s="168"/>
      <c r="AB117" s="168"/>
      <c r="AC117" s="168"/>
      <c r="AD117" s="168"/>
      <c r="AE117" s="168"/>
      <c r="AF117" s="169"/>
      <c r="AG117" s="173"/>
      <c r="BW117" s="179"/>
    </row>
    <row r="118" ht="12.75" customHeight="1">
      <c r="A118" s="79"/>
      <c r="B118" s="218"/>
      <c r="C118" s="28"/>
      <c r="D118" s="177"/>
      <c r="E118" s="169"/>
      <c r="F118" s="170"/>
      <c r="H118" s="168"/>
      <c r="I118" s="205"/>
      <c r="J118" s="28"/>
      <c r="K118" s="28"/>
      <c r="L118" s="28"/>
      <c r="M118" s="28"/>
      <c r="N118" s="28"/>
      <c r="O118" s="28"/>
      <c r="P118" s="28"/>
      <c r="Q118" s="28"/>
      <c r="R118" s="177"/>
      <c r="S118" s="204"/>
      <c r="T118" s="32"/>
      <c r="U118" s="32"/>
      <c r="V118" s="32"/>
      <c r="W118" s="32"/>
      <c r="X118" s="60"/>
      <c r="Y118" s="169"/>
      <c r="Z118" s="169"/>
      <c r="AA118" s="168"/>
      <c r="AB118" s="168"/>
      <c r="AC118" s="168"/>
      <c r="AD118" s="168"/>
      <c r="AE118" s="168"/>
      <c r="AF118" s="169"/>
      <c r="AG118" s="173"/>
      <c r="BW118" s="179"/>
    </row>
    <row r="119" ht="12.75" customHeight="1">
      <c r="A119" s="79"/>
      <c r="B119" s="214"/>
      <c r="C119" s="179"/>
      <c r="D119" s="179"/>
      <c r="E119" s="169"/>
      <c r="F119" s="170"/>
      <c r="H119" s="168"/>
      <c r="I119" s="170"/>
      <c r="R119" s="168"/>
      <c r="S119" s="204"/>
      <c r="T119" s="32"/>
      <c r="U119" s="32"/>
      <c r="V119" s="32"/>
      <c r="W119" s="32"/>
      <c r="X119" s="60"/>
      <c r="Y119" s="169"/>
      <c r="Z119" s="169"/>
      <c r="AA119" s="168"/>
      <c r="AB119" s="168"/>
      <c r="AC119" s="168"/>
      <c r="AD119" s="168"/>
      <c r="AE119" s="168"/>
      <c r="AF119" s="169"/>
      <c r="AG119" s="173"/>
      <c r="BW119" s="179"/>
    </row>
    <row r="120" ht="12.75" customHeight="1">
      <c r="A120" s="185"/>
      <c r="B120" s="215"/>
      <c r="C120" s="216"/>
      <c r="D120" s="216"/>
      <c r="E120" s="180"/>
      <c r="F120" s="181"/>
      <c r="G120" s="37"/>
      <c r="H120" s="102"/>
      <c r="I120" s="181"/>
      <c r="J120" s="37"/>
      <c r="K120" s="37"/>
      <c r="L120" s="37"/>
      <c r="M120" s="37"/>
      <c r="N120" s="37"/>
      <c r="O120" s="37"/>
      <c r="P120" s="37"/>
      <c r="Q120" s="37"/>
      <c r="R120" s="102"/>
      <c r="S120" s="219"/>
      <c r="T120" s="40"/>
      <c r="U120" s="40"/>
      <c r="V120" s="40"/>
      <c r="W120" s="40"/>
      <c r="X120" s="54"/>
      <c r="Y120" s="180"/>
      <c r="Z120" s="180"/>
      <c r="AA120" s="102"/>
      <c r="AB120" s="102"/>
      <c r="AC120" s="102"/>
      <c r="AD120" s="102"/>
      <c r="AE120" s="102"/>
      <c r="AF120" s="180"/>
      <c r="AG120" s="183"/>
      <c r="BW120" s="179"/>
    </row>
    <row r="121" ht="12.75" customHeight="1">
      <c r="A121" s="187">
        <v>11.0</v>
      </c>
      <c r="B121" s="213" t="str">
        <f>IF(B118="","",IF(B118=$N$1,"",B118+1))</f>
        <v/>
      </c>
      <c r="C121" s="17"/>
      <c r="D121" s="20"/>
      <c r="E121" s="189" t="str">
        <f>IF(B123="","",ROUNDDOWN(DAYS360(B121,B123,FALSE)/30+1,0))</f>
        <v/>
      </c>
      <c r="F121" s="190"/>
      <c r="G121" s="49"/>
      <c r="H121" s="158"/>
      <c r="I121" s="191"/>
      <c r="J121" s="49"/>
      <c r="K121" s="49"/>
      <c r="L121" s="49"/>
      <c r="M121" s="49"/>
      <c r="N121" s="49"/>
      <c r="O121" s="49"/>
      <c r="P121" s="49"/>
      <c r="Q121" s="49"/>
      <c r="R121" s="158"/>
      <c r="S121" s="192"/>
      <c r="T121" s="17"/>
      <c r="U121" s="17"/>
      <c r="V121" s="17"/>
      <c r="W121" s="17"/>
      <c r="X121" s="20"/>
      <c r="Y121" s="193"/>
      <c r="Z121" s="193"/>
      <c r="AA121" s="196"/>
      <c r="AB121" s="196"/>
      <c r="AC121" s="196"/>
      <c r="AD121" s="196"/>
      <c r="AE121" s="196"/>
      <c r="AF121" s="193"/>
      <c r="AG121" s="209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198"/>
      <c r="AT121" s="198"/>
      <c r="AU121" s="198"/>
      <c r="AV121" s="198"/>
      <c r="AW121" s="198"/>
      <c r="AX121" s="198"/>
      <c r="AY121" s="198"/>
      <c r="AZ121" s="198"/>
      <c r="BA121" s="198"/>
      <c r="BB121" s="198"/>
      <c r="BC121" s="198"/>
      <c r="BD121" s="198"/>
      <c r="BE121" s="198"/>
      <c r="BF121" s="198"/>
      <c r="BG121" s="198"/>
      <c r="BH121" s="198"/>
      <c r="BI121" s="198"/>
      <c r="BJ121" s="198"/>
      <c r="BK121" s="198"/>
      <c r="BL121" s="198"/>
      <c r="BM121" s="198"/>
      <c r="BN121" s="198"/>
      <c r="BO121" s="198"/>
      <c r="BP121" s="198"/>
      <c r="BQ121" s="198"/>
      <c r="BR121" s="198"/>
      <c r="BS121" s="198"/>
      <c r="BT121" s="198"/>
      <c r="BU121" s="198"/>
      <c r="BV121" s="198"/>
      <c r="BW121" s="179"/>
    </row>
    <row r="122" ht="12.75" customHeight="1">
      <c r="A122" s="79"/>
      <c r="B122" s="203" t="s">
        <v>104</v>
      </c>
      <c r="C122" s="32"/>
      <c r="D122" s="60"/>
      <c r="E122" s="169"/>
      <c r="F122" s="170"/>
      <c r="H122" s="168"/>
      <c r="I122" s="171"/>
      <c r="J122" s="92"/>
      <c r="K122" s="92"/>
      <c r="L122" s="92"/>
      <c r="M122" s="92"/>
      <c r="N122" s="92"/>
      <c r="O122" s="92"/>
      <c r="P122" s="92"/>
      <c r="Q122" s="92"/>
      <c r="R122" s="133"/>
      <c r="S122" s="204"/>
      <c r="T122" s="32"/>
      <c r="U122" s="32"/>
      <c r="V122" s="32"/>
      <c r="W122" s="32"/>
      <c r="X122" s="60"/>
      <c r="Y122" s="169"/>
      <c r="Z122" s="169"/>
      <c r="AA122" s="168"/>
      <c r="AB122" s="168"/>
      <c r="AC122" s="168"/>
      <c r="AD122" s="168"/>
      <c r="AE122" s="168"/>
      <c r="AF122" s="169"/>
      <c r="AG122" s="173"/>
      <c r="BW122" s="179"/>
    </row>
    <row r="123" ht="12.75" customHeight="1">
      <c r="A123" s="79"/>
      <c r="B123" s="218"/>
      <c r="C123" s="28"/>
      <c r="D123" s="177"/>
      <c r="E123" s="169"/>
      <c r="F123" s="170"/>
      <c r="H123" s="168"/>
      <c r="I123" s="205"/>
      <c r="J123" s="28"/>
      <c r="K123" s="28"/>
      <c r="L123" s="28"/>
      <c r="M123" s="28"/>
      <c r="N123" s="28"/>
      <c r="O123" s="28"/>
      <c r="P123" s="28"/>
      <c r="Q123" s="28"/>
      <c r="R123" s="177"/>
      <c r="S123" s="204"/>
      <c r="T123" s="32"/>
      <c r="U123" s="32"/>
      <c r="V123" s="32"/>
      <c r="W123" s="32"/>
      <c r="X123" s="60"/>
      <c r="Y123" s="169"/>
      <c r="Z123" s="169"/>
      <c r="AA123" s="168"/>
      <c r="AB123" s="168"/>
      <c r="AC123" s="168"/>
      <c r="AD123" s="168"/>
      <c r="AE123" s="168"/>
      <c r="AF123" s="169"/>
      <c r="AG123" s="173"/>
      <c r="BW123" s="179"/>
    </row>
    <row r="124" ht="12.75" customHeight="1">
      <c r="A124" s="79"/>
      <c r="B124" s="214"/>
      <c r="C124" s="179"/>
      <c r="D124" s="179"/>
      <c r="E124" s="169"/>
      <c r="F124" s="170"/>
      <c r="H124" s="168"/>
      <c r="I124" s="170"/>
      <c r="R124" s="168"/>
      <c r="S124" s="204"/>
      <c r="T124" s="32"/>
      <c r="U124" s="32"/>
      <c r="V124" s="32"/>
      <c r="W124" s="32"/>
      <c r="X124" s="60"/>
      <c r="Y124" s="169"/>
      <c r="Z124" s="169"/>
      <c r="AA124" s="168"/>
      <c r="AB124" s="168"/>
      <c r="AC124" s="168"/>
      <c r="AD124" s="168"/>
      <c r="AE124" s="168"/>
      <c r="AF124" s="169"/>
      <c r="AG124" s="173"/>
      <c r="BW124" s="179"/>
    </row>
    <row r="125" ht="12.75" customHeight="1">
      <c r="A125" s="185"/>
      <c r="B125" s="215"/>
      <c r="C125" s="216"/>
      <c r="D125" s="216"/>
      <c r="E125" s="180"/>
      <c r="F125" s="181"/>
      <c r="G125" s="37"/>
      <c r="H125" s="102"/>
      <c r="I125" s="181"/>
      <c r="J125" s="37"/>
      <c r="K125" s="37"/>
      <c r="L125" s="37"/>
      <c r="M125" s="37"/>
      <c r="N125" s="37"/>
      <c r="O125" s="37"/>
      <c r="P125" s="37"/>
      <c r="Q125" s="37"/>
      <c r="R125" s="102"/>
      <c r="S125" s="219"/>
      <c r="T125" s="40"/>
      <c r="U125" s="40"/>
      <c r="V125" s="40"/>
      <c r="W125" s="40"/>
      <c r="X125" s="54"/>
      <c r="Y125" s="180"/>
      <c r="Z125" s="180"/>
      <c r="AA125" s="102"/>
      <c r="AB125" s="102"/>
      <c r="AC125" s="102"/>
      <c r="AD125" s="102"/>
      <c r="AE125" s="102"/>
      <c r="AF125" s="180"/>
      <c r="AG125" s="183"/>
      <c r="BW125" s="179"/>
    </row>
    <row r="126" ht="12.75" customHeight="1">
      <c r="A126" s="187">
        <v>12.0</v>
      </c>
      <c r="B126" s="213" t="str">
        <f>IF(B123="","",IF(B123=$N$1,"",B123+1))</f>
        <v/>
      </c>
      <c r="C126" s="17"/>
      <c r="D126" s="20"/>
      <c r="E126" s="189" t="str">
        <f>IF(B128="","",ROUNDDOWN(DAYS360(B126,B128,FALSE)/30+1,0))</f>
        <v/>
      </c>
      <c r="F126" s="190"/>
      <c r="G126" s="49"/>
      <c r="H126" s="158"/>
      <c r="I126" s="191"/>
      <c r="J126" s="49"/>
      <c r="K126" s="49"/>
      <c r="L126" s="49"/>
      <c r="M126" s="49"/>
      <c r="N126" s="49"/>
      <c r="O126" s="49"/>
      <c r="P126" s="49"/>
      <c r="Q126" s="49"/>
      <c r="R126" s="158"/>
      <c r="S126" s="192"/>
      <c r="T126" s="17"/>
      <c r="U126" s="17"/>
      <c r="V126" s="17"/>
      <c r="W126" s="17"/>
      <c r="X126" s="20"/>
      <c r="Y126" s="193"/>
      <c r="Z126" s="193"/>
      <c r="AA126" s="196"/>
      <c r="AB126" s="196"/>
      <c r="AC126" s="196"/>
      <c r="AD126" s="196"/>
      <c r="AE126" s="196"/>
      <c r="AF126" s="193"/>
      <c r="AG126" s="209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98"/>
      <c r="AS126" s="198"/>
      <c r="AT126" s="198"/>
      <c r="AU126" s="198"/>
      <c r="AV126" s="198"/>
      <c r="AW126" s="198"/>
      <c r="AX126" s="198"/>
      <c r="AY126" s="198"/>
      <c r="AZ126" s="198"/>
      <c r="BA126" s="198"/>
      <c r="BB126" s="198"/>
      <c r="BC126" s="198"/>
      <c r="BD126" s="198"/>
      <c r="BE126" s="198"/>
      <c r="BF126" s="198"/>
      <c r="BG126" s="198"/>
      <c r="BH126" s="198"/>
      <c r="BI126" s="198"/>
      <c r="BJ126" s="198"/>
      <c r="BK126" s="198"/>
      <c r="BL126" s="198"/>
      <c r="BM126" s="198"/>
      <c r="BN126" s="198"/>
      <c r="BO126" s="198"/>
      <c r="BP126" s="198"/>
      <c r="BQ126" s="198"/>
      <c r="BR126" s="198"/>
      <c r="BS126" s="198"/>
      <c r="BT126" s="198"/>
      <c r="BU126" s="198"/>
      <c r="BV126" s="198"/>
      <c r="BW126" s="179"/>
    </row>
    <row r="127" ht="12.75" customHeight="1">
      <c r="A127" s="79"/>
      <c r="B127" s="203" t="s">
        <v>104</v>
      </c>
      <c r="C127" s="32"/>
      <c r="D127" s="60"/>
      <c r="E127" s="169"/>
      <c r="F127" s="170"/>
      <c r="H127" s="168"/>
      <c r="I127" s="171"/>
      <c r="J127" s="92"/>
      <c r="K127" s="92"/>
      <c r="L127" s="92"/>
      <c r="M127" s="92"/>
      <c r="N127" s="92"/>
      <c r="O127" s="92"/>
      <c r="P127" s="92"/>
      <c r="Q127" s="92"/>
      <c r="R127" s="133"/>
      <c r="S127" s="204"/>
      <c r="T127" s="32"/>
      <c r="U127" s="32"/>
      <c r="V127" s="32"/>
      <c r="W127" s="32"/>
      <c r="X127" s="60"/>
      <c r="Y127" s="169"/>
      <c r="Z127" s="169"/>
      <c r="AA127" s="168"/>
      <c r="AB127" s="168"/>
      <c r="AC127" s="168"/>
      <c r="AD127" s="168"/>
      <c r="AE127" s="168"/>
      <c r="AF127" s="169"/>
      <c r="AG127" s="173"/>
      <c r="BW127" s="179"/>
    </row>
    <row r="128" ht="12.75" customHeight="1">
      <c r="A128" s="79"/>
      <c r="B128" s="218"/>
      <c r="C128" s="28"/>
      <c r="D128" s="177"/>
      <c r="E128" s="169"/>
      <c r="F128" s="170"/>
      <c r="H128" s="168"/>
      <c r="I128" s="205"/>
      <c r="J128" s="28"/>
      <c r="K128" s="28"/>
      <c r="L128" s="28"/>
      <c r="M128" s="28"/>
      <c r="N128" s="28"/>
      <c r="O128" s="28"/>
      <c r="P128" s="28"/>
      <c r="Q128" s="28"/>
      <c r="R128" s="177"/>
      <c r="S128" s="204"/>
      <c r="T128" s="32"/>
      <c r="U128" s="32"/>
      <c r="V128" s="32"/>
      <c r="W128" s="32"/>
      <c r="X128" s="60"/>
      <c r="Y128" s="169"/>
      <c r="Z128" s="169"/>
      <c r="AA128" s="168"/>
      <c r="AB128" s="168"/>
      <c r="AC128" s="168"/>
      <c r="AD128" s="168"/>
      <c r="AE128" s="168"/>
      <c r="AF128" s="169"/>
      <c r="AG128" s="173"/>
      <c r="BW128" s="179"/>
    </row>
    <row r="129" ht="12.75" customHeight="1">
      <c r="A129" s="79"/>
      <c r="B129" s="214"/>
      <c r="C129" s="179"/>
      <c r="D129" s="179"/>
      <c r="E129" s="169"/>
      <c r="F129" s="170"/>
      <c r="H129" s="168"/>
      <c r="I129" s="170"/>
      <c r="R129" s="168"/>
      <c r="S129" s="204"/>
      <c r="T129" s="32"/>
      <c r="U129" s="32"/>
      <c r="V129" s="32"/>
      <c r="W129" s="32"/>
      <c r="X129" s="60"/>
      <c r="Y129" s="169"/>
      <c r="Z129" s="169"/>
      <c r="AA129" s="168"/>
      <c r="AB129" s="168"/>
      <c r="AC129" s="168"/>
      <c r="AD129" s="168"/>
      <c r="AE129" s="168"/>
      <c r="AF129" s="169"/>
      <c r="AG129" s="173"/>
      <c r="BW129" s="179"/>
    </row>
    <row r="130" ht="12.75" customHeight="1">
      <c r="A130" s="185"/>
      <c r="B130" s="215"/>
      <c r="C130" s="216"/>
      <c r="D130" s="216"/>
      <c r="E130" s="180"/>
      <c r="F130" s="181"/>
      <c r="G130" s="37"/>
      <c r="H130" s="102"/>
      <c r="I130" s="181"/>
      <c r="J130" s="37"/>
      <c r="K130" s="37"/>
      <c r="L130" s="37"/>
      <c r="M130" s="37"/>
      <c r="N130" s="37"/>
      <c r="O130" s="37"/>
      <c r="P130" s="37"/>
      <c r="Q130" s="37"/>
      <c r="R130" s="102"/>
      <c r="S130" s="219"/>
      <c r="T130" s="40"/>
      <c r="U130" s="40"/>
      <c r="V130" s="40"/>
      <c r="W130" s="40"/>
      <c r="X130" s="54"/>
      <c r="Y130" s="180"/>
      <c r="Z130" s="180"/>
      <c r="AA130" s="102"/>
      <c r="AB130" s="102"/>
      <c r="AC130" s="102"/>
      <c r="AD130" s="102"/>
      <c r="AE130" s="102"/>
      <c r="AF130" s="180"/>
      <c r="AG130" s="183"/>
      <c r="BW130" s="179"/>
    </row>
    <row r="131" ht="12.75" customHeight="1">
      <c r="A131" s="187">
        <v>13.0</v>
      </c>
      <c r="B131" s="213" t="str">
        <f>IF(B128="","",IF(B128=$N$1,"",B128+1))</f>
        <v/>
      </c>
      <c r="C131" s="17"/>
      <c r="D131" s="20"/>
      <c r="E131" s="189" t="str">
        <f>IF(B133="","",ROUNDDOWN(DAYS360(B131,B133,FALSE)/30+1,0))</f>
        <v/>
      </c>
      <c r="F131" s="190"/>
      <c r="G131" s="49"/>
      <c r="H131" s="158"/>
      <c r="I131" s="191"/>
      <c r="J131" s="49"/>
      <c r="K131" s="49"/>
      <c r="L131" s="49"/>
      <c r="M131" s="49"/>
      <c r="N131" s="49"/>
      <c r="O131" s="49"/>
      <c r="P131" s="49"/>
      <c r="Q131" s="49"/>
      <c r="R131" s="158"/>
      <c r="S131" s="192"/>
      <c r="T131" s="17"/>
      <c r="U131" s="17"/>
      <c r="V131" s="17"/>
      <c r="W131" s="17"/>
      <c r="X131" s="20"/>
      <c r="Y131" s="193"/>
      <c r="Z131" s="193"/>
      <c r="AA131" s="196"/>
      <c r="AB131" s="196"/>
      <c r="AC131" s="196"/>
      <c r="AD131" s="196"/>
      <c r="AE131" s="196"/>
      <c r="AF131" s="193"/>
      <c r="AG131" s="209"/>
      <c r="AH131" s="198"/>
      <c r="AI131" s="198"/>
      <c r="AJ131" s="198"/>
      <c r="AK131" s="198"/>
      <c r="AL131" s="198"/>
      <c r="AM131" s="198"/>
      <c r="AN131" s="198"/>
      <c r="AO131" s="198"/>
      <c r="AP131" s="198"/>
      <c r="AQ131" s="198"/>
      <c r="AR131" s="198"/>
      <c r="AS131" s="198"/>
      <c r="AT131" s="198"/>
      <c r="AU131" s="198"/>
      <c r="AV131" s="198"/>
      <c r="AW131" s="198"/>
      <c r="AX131" s="198"/>
      <c r="AY131" s="198"/>
      <c r="AZ131" s="198"/>
      <c r="BA131" s="198"/>
      <c r="BB131" s="198"/>
      <c r="BC131" s="198"/>
      <c r="BD131" s="198"/>
      <c r="BE131" s="198"/>
      <c r="BF131" s="198"/>
      <c r="BG131" s="198"/>
      <c r="BH131" s="198"/>
      <c r="BI131" s="198"/>
      <c r="BJ131" s="198"/>
      <c r="BK131" s="198"/>
      <c r="BL131" s="198"/>
      <c r="BM131" s="198"/>
      <c r="BN131" s="198"/>
      <c r="BO131" s="198"/>
      <c r="BP131" s="198"/>
      <c r="BQ131" s="198"/>
      <c r="BR131" s="198"/>
      <c r="BS131" s="198"/>
      <c r="BT131" s="198"/>
      <c r="BU131" s="198"/>
      <c r="BV131" s="198"/>
      <c r="BW131" s="179"/>
    </row>
    <row r="132" ht="12.75" customHeight="1">
      <c r="A132" s="79"/>
      <c r="B132" s="203" t="s">
        <v>104</v>
      </c>
      <c r="C132" s="32"/>
      <c r="D132" s="60"/>
      <c r="E132" s="169"/>
      <c r="F132" s="170"/>
      <c r="H132" s="168"/>
      <c r="I132" s="171"/>
      <c r="J132" s="92"/>
      <c r="K132" s="92"/>
      <c r="L132" s="92"/>
      <c r="M132" s="92"/>
      <c r="N132" s="92"/>
      <c r="O132" s="92"/>
      <c r="P132" s="92"/>
      <c r="Q132" s="92"/>
      <c r="R132" s="133"/>
      <c r="S132" s="204"/>
      <c r="T132" s="32"/>
      <c r="U132" s="32"/>
      <c r="V132" s="32"/>
      <c r="W132" s="32"/>
      <c r="X132" s="60"/>
      <c r="Y132" s="169"/>
      <c r="Z132" s="169"/>
      <c r="AA132" s="168"/>
      <c r="AB132" s="168"/>
      <c r="AC132" s="168"/>
      <c r="AD132" s="168"/>
      <c r="AE132" s="168"/>
      <c r="AF132" s="169"/>
      <c r="AG132" s="173"/>
      <c r="BW132" s="179"/>
    </row>
    <row r="133" ht="12.75" customHeight="1">
      <c r="A133" s="79"/>
      <c r="B133" s="218"/>
      <c r="C133" s="28"/>
      <c r="D133" s="177"/>
      <c r="E133" s="169"/>
      <c r="F133" s="170"/>
      <c r="H133" s="168"/>
      <c r="I133" s="205"/>
      <c r="J133" s="28"/>
      <c r="K133" s="28"/>
      <c r="L133" s="28"/>
      <c r="M133" s="28"/>
      <c r="N133" s="28"/>
      <c r="O133" s="28"/>
      <c r="P133" s="28"/>
      <c r="Q133" s="28"/>
      <c r="R133" s="177"/>
      <c r="S133" s="204"/>
      <c r="T133" s="32"/>
      <c r="U133" s="32"/>
      <c r="V133" s="32"/>
      <c r="W133" s="32"/>
      <c r="X133" s="60"/>
      <c r="Y133" s="169"/>
      <c r="Z133" s="169"/>
      <c r="AA133" s="168"/>
      <c r="AB133" s="168"/>
      <c r="AC133" s="168"/>
      <c r="AD133" s="168"/>
      <c r="AE133" s="168"/>
      <c r="AF133" s="169"/>
      <c r="AG133" s="173"/>
      <c r="BW133" s="179"/>
    </row>
    <row r="134" ht="12.75" customHeight="1">
      <c r="A134" s="79"/>
      <c r="B134" s="214"/>
      <c r="C134" s="179"/>
      <c r="D134" s="179"/>
      <c r="E134" s="169"/>
      <c r="F134" s="170"/>
      <c r="H134" s="168"/>
      <c r="I134" s="170"/>
      <c r="R134" s="168"/>
      <c r="S134" s="204"/>
      <c r="T134" s="32"/>
      <c r="U134" s="32"/>
      <c r="V134" s="32"/>
      <c r="W134" s="32"/>
      <c r="X134" s="60"/>
      <c r="Y134" s="169"/>
      <c r="Z134" s="169"/>
      <c r="AA134" s="168"/>
      <c r="AB134" s="168"/>
      <c r="AC134" s="168"/>
      <c r="AD134" s="168"/>
      <c r="AE134" s="168"/>
      <c r="AF134" s="169"/>
      <c r="AG134" s="173"/>
      <c r="BW134" s="179"/>
    </row>
    <row r="135" ht="12.75" customHeight="1">
      <c r="A135" s="185"/>
      <c r="B135" s="215"/>
      <c r="C135" s="216"/>
      <c r="D135" s="216"/>
      <c r="E135" s="180"/>
      <c r="F135" s="181"/>
      <c r="G135" s="37"/>
      <c r="H135" s="102"/>
      <c r="I135" s="181"/>
      <c r="J135" s="37"/>
      <c r="K135" s="37"/>
      <c r="L135" s="37"/>
      <c r="M135" s="37"/>
      <c r="N135" s="37"/>
      <c r="O135" s="37"/>
      <c r="P135" s="37"/>
      <c r="Q135" s="37"/>
      <c r="R135" s="102"/>
      <c r="S135" s="219"/>
      <c r="T135" s="40"/>
      <c r="U135" s="40"/>
      <c r="V135" s="40"/>
      <c r="W135" s="40"/>
      <c r="X135" s="54"/>
      <c r="Y135" s="180"/>
      <c r="Z135" s="180"/>
      <c r="AA135" s="102"/>
      <c r="AB135" s="102"/>
      <c r="AC135" s="102"/>
      <c r="AD135" s="102"/>
      <c r="AE135" s="102"/>
      <c r="AF135" s="180"/>
      <c r="AG135" s="183"/>
      <c r="BW135" s="179"/>
    </row>
    <row r="136" ht="12.75" customHeight="1">
      <c r="A136" s="187">
        <v>14.0</v>
      </c>
      <c r="B136" s="213" t="str">
        <f>IF(B133="","",IF(B133=$N$1,"",B133+1))</f>
        <v/>
      </c>
      <c r="C136" s="17"/>
      <c r="D136" s="20"/>
      <c r="E136" s="189" t="str">
        <f>IF(B138="","",ROUNDDOWN(DAYS360(B136,B138,FALSE)/30+1,0))</f>
        <v/>
      </c>
      <c r="F136" s="190"/>
      <c r="G136" s="49"/>
      <c r="H136" s="158"/>
      <c r="I136" s="191"/>
      <c r="J136" s="49"/>
      <c r="K136" s="49"/>
      <c r="L136" s="49"/>
      <c r="M136" s="49"/>
      <c r="N136" s="49"/>
      <c r="O136" s="49"/>
      <c r="P136" s="49"/>
      <c r="Q136" s="49"/>
      <c r="R136" s="158"/>
      <c r="S136" s="192"/>
      <c r="T136" s="17"/>
      <c r="U136" s="17"/>
      <c r="V136" s="17"/>
      <c r="W136" s="17"/>
      <c r="X136" s="20"/>
      <c r="Y136" s="193"/>
      <c r="Z136" s="193"/>
      <c r="AA136" s="196"/>
      <c r="AB136" s="196"/>
      <c r="AC136" s="196"/>
      <c r="AD136" s="196"/>
      <c r="AE136" s="196"/>
      <c r="AF136" s="193"/>
      <c r="AG136" s="209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98"/>
      <c r="AS136" s="198"/>
      <c r="AT136" s="198"/>
      <c r="AU136" s="198"/>
      <c r="AV136" s="198"/>
      <c r="AW136" s="198"/>
      <c r="AX136" s="198"/>
      <c r="AY136" s="198"/>
      <c r="AZ136" s="198"/>
      <c r="BA136" s="198"/>
      <c r="BB136" s="198"/>
      <c r="BC136" s="198"/>
      <c r="BD136" s="198"/>
      <c r="BE136" s="198"/>
      <c r="BF136" s="198"/>
      <c r="BG136" s="198"/>
      <c r="BH136" s="198"/>
      <c r="BI136" s="198"/>
      <c r="BJ136" s="198"/>
      <c r="BK136" s="198"/>
      <c r="BL136" s="198"/>
      <c r="BM136" s="198"/>
      <c r="BN136" s="198"/>
      <c r="BO136" s="198"/>
      <c r="BP136" s="198"/>
      <c r="BQ136" s="198"/>
      <c r="BR136" s="198"/>
      <c r="BS136" s="198"/>
      <c r="BT136" s="198"/>
      <c r="BU136" s="198"/>
      <c r="BV136" s="198"/>
      <c r="BW136" s="179"/>
    </row>
    <row r="137" ht="12.75" customHeight="1">
      <c r="A137" s="79"/>
      <c r="B137" s="203" t="s">
        <v>104</v>
      </c>
      <c r="C137" s="32"/>
      <c r="D137" s="60"/>
      <c r="E137" s="169"/>
      <c r="F137" s="170"/>
      <c r="H137" s="168"/>
      <c r="I137" s="171"/>
      <c r="J137" s="92"/>
      <c r="K137" s="92"/>
      <c r="L137" s="92"/>
      <c r="M137" s="92"/>
      <c r="N137" s="92"/>
      <c r="O137" s="92"/>
      <c r="P137" s="92"/>
      <c r="Q137" s="92"/>
      <c r="R137" s="133"/>
      <c r="S137" s="204"/>
      <c r="T137" s="32"/>
      <c r="U137" s="32"/>
      <c r="V137" s="32"/>
      <c r="W137" s="32"/>
      <c r="X137" s="60"/>
      <c r="Y137" s="169"/>
      <c r="Z137" s="169"/>
      <c r="AA137" s="168"/>
      <c r="AB137" s="168"/>
      <c r="AC137" s="168"/>
      <c r="AD137" s="168"/>
      <c r="AE137" s="168"/>
      <c r="AF137" s="169"/>
      <c r="AG137" s="173"/>
      <c r="BW137" s="179"/>
    </row>
    <row r="138" ht="12.75" customHeight="1">
      <c r="A138" s="79"/>
      <c r="B138" s="218"/>
      <c r="C138" s="28"/>
      <c r="D138" s="177"/>
      <c r="E138" s="169"/>
      <c r="F138" s="170"/>
      <c r="H138" s="168"/>
      <c r="I138" s="205"/>
      <c r="J138" s="28"/>
      <c r="K138" s="28"/>
      <c r="L138" s="28"/>
      <c r="M138" s="28"/>
      <c r="N138" s="28"/>
      <c r="O138" s="28"/>
      <c r="P138" s="28"/>
      <c r="Q138" s="28"/>
      <c r="R138" s="177"/>
      <c r="S138" s="204"/>
      <c r="T138" s="32"/>
      <c r="U138" s="32"/>
      <c r="V138" s="32"/>
      <c r="W138" s="32"/>
      <c r="X138" s="60"/>
      <c r="Y138" s="169"/>
      <c r="Z138" s="169"/>
      <c r="AA138" s="168"/>
      <c r="AB138" s="168"/>
      <c r="AC138" s="168"/>
      <c r="AD138" s="168"/>
      <c r="AE138" s="168"/>
      <c r="AF138" s="169"/>
      <c r="AG138" s="173"/>
      <c r="BW138" s="179"/>
    </row>
    <row r="139" ht="12.75" customHeight="1">
      <c r="A139" s="79"/>
      <c r="B139" s="214"/>
      <c r="C139" s="179"/>
      <c r="D139" s="179"/>
      <c r="E139" s="169"/>
      <c r="F139" s="170"/>
      <c r="H139" s="168"/>
      <c r="I139" s="170"/>
      <c r="R139" s="168"/>
      <c r="S139" s="204"/>
      <c r="T139" s="32"/>
      <c r="U139" s="32"/>
      <c r="V139" s="32"/>
      <c r="W139" s="32"/>
      <c r="X139" s="60"/>
      <c r="Y139" s="169"/>
      <c r="Z139" s="169"/>
      <c r="AA139" s="168"/>
      <c r="AB139" s="168"/>
      <c r="AC139" s="168"/>
      <c r="AD139" s="168"/>
      <c r="AE139" s="168"/>
      <c r="AF139" s="169"/>
      <c r="AG139" s="173"/>
      <c r="BW139" s="179"/>
    </row>
    <row r="140" ht="12.75" customHeight="1">
      <c r="A140" s="185"/>
      <c r="B140" s="215"/>
      <c r="C140" s="216"/>
      <c r="D140" s="216"/>
      <c r="E140" s="180"/>
      <c r="F140" s="181"/>
      <c r="G140" s="37"/>
      <c r="H140" s="102"/>
      <c r="I140" s="181"/>
      <c r="J140" s="37"/>
      <c r="K140" s="37"/>
      <c r="L140" s="37"/>
      <c r="M140" s="37"/>
      <c r="N140" s="37"/>
      <c r="O140" s="37"/>
      <c r="P140" s="37"/>
      <c r="Q140" s="37"/>
      <c r="R140" s="102"/>
      <c r="S140" s="219"/>
      <c r="T140" s="40"/>
      <c r="U140" s="40"/>
      <c r="V140" s="40"/>
      <c r="W140" s="40"/>
      <c r="X140" s="54"/>
      <c r="Y140" s="180"/>
      <c r="Z140" s="180"/>
      <c r="AA140" s="102"/>
      <c r="AB140" s="102"/>
      <c r="AC140" s="102"/>
      <c r="AD140" s="102"/>
      <c r="AE140" s="102"/>
      <c r="AF140" s="180"/>
      <c r="AG140" s="183"/>
      <c r="BW140" s="179"/>
    </row>
    <row r="141" ht="12.75" customHeight="1">
      <c r="A141" s="187">
        <v>15.0</v>
      </c>
      <c r="B141" s="213" t="str">
        <f>IF(B138="","",IF(B138=$N$1,"",B138+1))</f>
        <v/>
      </c>
      <c r="C141" s="17"/>
      <c r="D141" s="20"/>
      <c r="E141" s="189" t="str">
        <f>IF(B143="","",ROUNDDOWN(DAYS360(B141,B143,FALSE)/30+1,0))</f>
        <v/>
      </c>
      <c r="F141" s="190"/>
      <c r="G141" s="49"/>
      <c r="H141" s="158"/>
      <c r="I141" s="191"/>
      <c r="J141" s="49"/>
      <c r="K141" s="49"/>
      <c r="L141" s="49"/>
      <c r="M141" s="49"/>
      <c r="N141" s="49"/>
      <c r="O141" s="49"/>
      <c r="P141" s="49"/>
      <c r="Q141" s="49"/>
      <c r="R141" s="158"/>
      <c r="S141" s="192"/>
      <c r="T141" s="17"/>
      <c r="U141" s="17"/>
      <c r="V141" s="17"/>
      <c r="W141" s="17"/>
      <c r="X141" s="20"/>
      <c r="Y141" s="193"/>
      <c r="Z141" s="193"/>
      <c r="AA141" s="196"/>
      <c r="AB141" s="196"/>
      <c r="AC141" s="196"/>
      <c r="AD141" s="196"/>
      <c r="AE141" s="196"/>
      <c r="AF141" s="193"/>
      <c r="AG141" s="209"/>
      <c r="AH141" s="198"/>
      <c r="AI141" s="198"/>
      <c r="AJ141" s="198"/>
      <c r="AK141" s="198"/>
      <c r="AL141" s="198"/>
      <c r="AM141" s="198"/>
      <c r="AN141" s="198"/>
      <c r="AO141" s="198"/>
      <c r="AP141" s="198"/>
      <c r="AQ141" s="198"/>
      <c r="AR141" s="198"/>
      <c r="AS141" s="198"/>
      <c r="AT141" s="198"/>
      <c r="AU141" s="198"/>
      <c r="AV141" s="198"/>
      <c r="AW141" s="198"/>
      <c r="AX141" s="198"/>
      <c r="AY141" s="198"/>
      <c r="AZ141" s="198"/>
      <c r="BA141" s="198"/>
      <c r="BB141" s="198"/>
      <c r="BC141" s="198"/>
      <c r="BD141" s="198"/>
      <c r="BE141" s="198"/>
      <c r="BF141" s="198"/>
      <c r="BG141" s="198"/>
      <c r="BH141" s="198"/>
      <c r="BI141" s="198"/>
      <c r="BJ141" s="198"/>
      <c r="BK141" s="198"/>
      <c r="BL141" s="198"/>
      <c r="BM141" s="198"/>
      <c r="BN141" s="198"/>
      <c r="BO141" s="198"/>
      <c r="BP141" s="198"/>
      <c r="BQ141" s="198"/>
      <c r="BR141" s="198"/>
      <c r="BS141" s="198"/>
      <c r="BT141" s="198"/>
      <c r="BU141" s="198"/>
      <c r="BV141" s="198"/>
      <c r="BW141" s="179"/>
    </row>
    <row r="142" ht="12.75" customHeight="1">
      <c r="A142" s="79"/>
      <c r="B142" s="203" t="s">
        <v>104</v>
      </c>
      <c r="C142" s="32"/>
      <c r="D142" s="60"/>
      <c r="E142" s="169"/>
      <c r="F142" s="170"/>
      <c r="H142" s="168"/>
      <c r="I142" s="171"/>
      <c r="J142" s="92"/>
      <c r="K142" s="92"/>
      <c r="L142" s="92"/>
      <c r="M142" s="92"/>
      <c r="N142" s="92"/>
      <c r="O142" s="92"/>
      <c r="P142" s="92"/>
      <c r="Q142" s="92"/>
      <c r="R142" s="133"/>
      <c r="S142" s="204"/>
      <c r="T142" s="32"/>
      <c r="U142" s="32"/>
      <c r="V142" s="32"/>
      <c r="W142" s="32"/>
      <c r="X142" s="60"/>
      <c r="Y142" s="169"/>
      <c r="Z142" s="169"/>
      <c r="AA142" s="168"/>
      <c r="AB142" s="168"/>
      <c r="AC142" s="168"/>
      <c r="AD142" s="168"/>
      <c r="AE142" s="168"/>
      <c r="AF142" s="169"/>
      <c r="AG142" s="173"/>
      <c r="BW142" s="179"/>
    </row>
    <row r="143" ht="12.75" customHeight="1">
      <c r="A143" s="79"/>
      <c r="B143" s="218"/>
      <c r="C143" s="28"/>
      <c r="D143" s="177"/>
      <c r="E143" s="169"/>
      <c r="F143" s="170"/>
      <c r="H143" s="168"/>
      <c r="I143" s="205"/>
      <c r="J143" s="28"/>
      <c r="K143" s="28"/>
      <c r="L143" s="28"/>
      <c r="M143" s="28"/>
      <c r="N143" s="28"/>
      <c r="O143" s="28"/>
      <c r="P143" s="28"/>
      <c r="Q143" s="28"/>
      <c r="R143" s="177"/>
      <c r="S143" s="204"/>
      <c r="T143" s="32"/>
      <c r="U143" s="32"/>
      <c r="V143" s="32"/>
      <c r="W143" s="32"/>
      <c r="X143" s="60"/>
      <c r="Y143" s="169"/>
      <c r="Z143" s="169"/>
      <c r="AA143" s="168"/>
      <c r="AB143" s="168"/>
      <c r="AC143" s="168"/>
      <c r="AD143" s="168"/>
      <c r="AE143" s="168"/>
      <c r="AF143" s="169"/>
      <c r="AG143" s="173"/>
      <c r="BW143" s="179"/>
    </row>
    <row r="144" ht="12.75" customHeight="1">
      <c r="A144" s="79"/>
      <c r="B144" s="214"/>
      <c r="C144" s="179"/>
      <c r="D144" s="179"/>
      <c r="E144" s="169"/>
      <c r="F144" s="170"/>
      <c r="H144" s="168"/>
      <c r="I144" s="170"/>
      <c r="R144" s="168"/>
      <c r="S144" s="204"/>
      <c r="T144" s="32"/>
      <c r="U144" s="32"/>
      <c r="V144" s="32"/>
      <c r="W144" s="32"/>
      <c r="X144" s="60"/>
      <c r="Y144" s="169"/>
      <c r="Z144" s="169"/>
      <c r="AA144" s="168"/>
      <c r="AB144" s="168"/>
      <c r="AC144" s="168"/>
      <c r="AD144" s="168"/>
      <c r="AE144" s="168"/>
      <c r="AF144" s="169"/>
      <c r="AG144" s="173"/>
      <c r="BW144" s="179"/>
    </row>
    <row r="145" ht="12.75" customHeight="1">
      <c r="A145" s="185"/>
      <c r="B145" s="215"/>
      <c r="C145" s="216"/>
      <c r="D145" s="216"/>
      <c r="E145" s="180"/>
      <c r="F145" s="181"/>
      <c r="G145" s="37"/>
      <c r="H145" s="102"/>
      <c r="I145" s="181"/>
      <c r="J145" s="37"/>
      <c r="K145" s="37"/>
      <c r="L145" s="37"/>
      <c r="M145" s="37"/>
      <c r="N145" s="37"/>
      <c r="O145" s="37"/>
      <c r="P145" s="37"/>
      <c r="Q145" s="37"/>
      <c r="R145" s="102"/>
      <c r="S145" s="219"/>
      <c r="T145" s="40"/>
      <c r="U145" s="40"/>
      <c r="V145" s="40"/>
      <c r="W145" s="40"/>
      <c r="X145" s="54"/>
      <c r="Y145" s="180"/>
      <c r="Z145" s="180"/>
      <c r="AA145" s="102"/>
      <c r="AB145" s="102"/>
      <c r="AC145" s="102"/>
      <c r="AD145" s="102"/>
      <c r="AE145" s="102"/>
      <c r="AF145" s="180"/>
      <c r="AG145" s="183"/>
      <c r="BW145" s="179"/>
    </row>
    <row r="146" ht="12.75" customHeight="1">
      <c r="A146" s="187">
        <v>16.0</v>
      </c>
      <c r="B146" s="213" t="str">
        <f>IF(B143="","",IF(B143=$N$1,"",B143+1))</f>
        <v/>
      </c>
      <c r="C146" s="17"/>
      <c r="D146" s="20"/>
      <c r="E146" s="189" t="str">
        <f>IF(B148="","",ROUNDDOWN(DAYS360(B146,B148,FALSE)/30+1,0))</f>
        <v/>
      </c>
      <c r="F146" s="190"/>
      <c r="G146" s="49"/>
      <c r="H146" s="158"/>
      <c r="I146" s="191"/>
      <c r="J146" s="49"/>
      <c r="K146" s="49"/>
      <c r="L146" s="49"/>
      <c r="M146" s="49"/>
      <c r="N146" s="49"/>
      <c r="O146" s="49"/>
      <c r="P146" s="49"/>
      <c r="Q146" s="49"/>
      <c r="R146" s="158"/>
      <c r="S146" s="192"/>
      <c r="T146" s="17"/>
      <c r="U146" s="17"/>
      <c r="V146" s="17"/>
      <c r="W146" s="17"/>
      <c r="X146" s="20"/>
      <c r="Y146" s="193"/>
      <c r="Z146" s="193"/>
      <c r="AA146" s="196"/>
      <c r="AB146" s="196"/>
      <c r="AC146" s="196"/>
      <c r="AD146" s="196"/>
      <c r="AE146" s="196"/>
      <c r="AF146" s="193"/>
      <c r="AG146" s="209"/>
      <c r="AH146" s="198"/>
      <c r="AI146" s="198"/>
      <c r="AJ146" s="198"/>
      <c r="AK146" s="198"/>
      <c r="AL146" s="198"/>
      <c r="AM146" s="198"/>
      <c r="AN146" s="198"/>
      <c r="AO146" s="198"/>
      <c r="AP146" s="198"/>
      <c r="AQ146" s="198"/>
      <c r="AR146" s="198"/>
      <c r="AS146" s="198"/>
      <c r="AT146" s="198"/>
      <c r="AU146" s="198"/>
      <c r="AV146" s="198"/>
      <c r="AW146" s="198"/>
      <c r="AX146" s="198"/>
      <c r="AY146" s="198"/>
      <c r="AZ146" s="198"/>
      <c r="BA146" s="198"/>
      <c r="BB146" s="198"/>
      <c r="BC146" s="198"/>
      <c r="BD146" s="198"/>
      <c r="BE146" s="198"/>
      <c r="BF146" s="198"/>
      <c r="BG146" s="198"/>
      <c r="BH146" s="198"/>
      <c r="BI146" s="198"/>
      <c r="BJ146" s="198"/>
      <c r="BK146" s="198"/>
      <c r="BL146" s="198"/>
      <c r="BM146" s="198"/>
      <c r="BN146" s="198"/>
      <c r="BO146" s="198"/>
      <c r="BP146" s="198"/>
      <c r="BQ146" s="198"/>
      <c r="BR146" s="198"/>
      <c r="BS146" s="198"/>
      <c r="BT146" s="198"/>
      <c r="BU146" s="198"/>
      <c r="BV146" s="198"/>
      <c r="BW146" s="179"/>
    </row>
    <row r="147" ht="12.75" customHeight="1">
      <c r="A147" s="79"/>
      <c r="B147" s="203" t="s">
        <v>104</v>
      </c>
      <c r="C147" s="32"/>
      <c r="D147" s="60"/>
      <c r="E147" s="169"/>
      <c r="F147" s="170"/>
      <c r="H147" s="168"/>
      <c r="I147" s="171"/>
      <c r="J147" s="92"/>
      <c r="K147" s="92"/>
      <c r="L147" s="92"/>
      <c r="M147" s="92"/>
      <c r="N147" s="92"/>
      <c r="O147" s="92"/>
      <c r="P147" s="92"/>
      <c r="Q147" s="92"/>
      <c r="R147" s="133"/>
      <c r="S147" s="204"/>
      <c r="T147" s="32"/>
      <c r="U147" s="32"/>
      <c r="V147" s="32"/>
      <c r="W147" s="32"/>
      <c r="X147" s="60"/>
      <c r="Y147" s="169"/>
      <c r="Z147" s="169"/>
      <c r="AA147" s="168"/>
      <c r="AB147" s="168"/>
      <c r="AC147" s="168"/>
      <c r="AD147" s="168"/>
      <c r="AE147" s="168"/>
      <c r="AF147" s="169"/>
      <c r="AG147" s="173"/>
      <c r="BW147" s="179"/>
    </row>
    <row r="148" ht="12.75" customHeight="1">
      <c r="A148" s="79"/>
      <c r="B148" s="218"/>
      <c r="C148" s="28"/>
      <c r="D148" s="177"/>
      <c r="E148" s="169"/>
      <c r="F148" s="170"/>
      <c r="H148" s="168"/>
      <c r="I148" s="205"/>
      <c r="J148" s="28"/>
      <c r="K148" s="28"/>
      <c r="L148" s="28"/>
      <c r="M148" s="28"/>
      <c r="N148" s="28"/>
      <c r="O148" s="28"/>
      <c r="P148" s="28"/>
      <c r="Q148" s="28"/>
      <c r="R148" s="177"/>
      <c r="S148" s="204"/>
      <c r="T148" s="32"/>
      <c r="U148" s="32"/>
      <c r="V148" s="32"/>
      <c r="W148" s="32"/>
      <c r="X148" s="60"/>
      <c r="Y148" s="169"/>
      <c r="Z148" s="169"/>
      <c r="AA148" s="168"/>
      <c r="AB148" s="168"/>
      <c r="AC148" s="168"/>
      <c r="AD148" s="168"/>
      <c r="AE148" s="168"/>
      <c r="AF148" s="169"/>
      <c r="AG148" s="173"/>
      <c r="BW148" s="179"/>
    </row>
    <row r="149" ht="12.75" customHeight="1">
      <c r="A149" s="79"/>
      <c r="B149" s="214"/>
      <c r="C149" s="179"/>
      <c r="D149" s="179"/>
      <c r="E149" s="169"/>
      <c r="F149" s="170"/>
      <c r="H149" s="168"/>
      <c r="I149" s="170"/>
      <c r="R149" s="168"/>
      <c r="S149" s="204"/>
      <c r="T149" s="32"/>
      <c r="U149" s="32"/>
      <c r="V149" s="32"/>
      <c r="W149" s="32"/>
      <c r="X149" s="60"/>
      <c r="Y149" s="169"/>
      <c r="Z149" s="169"/>
      <c r="AA149" s="168"/>
      <c r="AB149" s="168"/>
      <c r="AC149" s="168"/>
      <c r="AD149" s="168"/>
      <c r="AE149" s="168"/>
      <c r="AF149" s="169"/>
      <c r="AG149" s="173"/>
      <c r="BW149" s="179"/>
    </row>
    <row r="150" ht="12.75" customHeight="1">
      <c r="A150" s="185"/>
      <c r="B150" s="215"/>
      <c r="C150" s="216"/>
      <c r="D150" s="216"/>
      <c r="E150" s="180"/>
      <c r="F150" s="181"/>
      <c r="G150" s="37"/>
      <c r="H150" s="102"/>
      <c r="I150" s="181"/>
      <c r="J150" s="37"/>
      <c r="K150" s="37"/>
      <c r="L150" s="37"/>
      <c r="M150" s="37"/>
      <c r="N150" s="37"/>
      <c r="O150" s="37"/>
      <c r="P150" s="37"/>
      <c r="Q150" s="37"/>
      <c r="R150" s="102"/>
      <c r="S150" s="219"/>
      <c r="T150" s="40"/>
      <c r="U150" s="40"/>
      <c r="V150" s="40"/>
      <c r="W150" s="40"/>
      <c r="X150" s="54"/>
      <c r="Y150" s="180"/>
      <c r="Z150" s="180"/>
      <c r="AA150" s="102"/>
      <c r="AB150" s="102"/>
      <c r="AC150" s="102"/>
      <c r="AD150" s="102"/>
      <c r="AE150" s="102"/>
      <c r="AF150" s="180"/>
      <c r="AG150" s="183"/>
      <c r="BW150" s="179"/>
    </row>
    <row r="151" ht="12.75" customHeight="1">
      <c r="A151" s="187">
        <v>17.0</v>
      </c>
      <c r="B151" s="213" t="str">
        <f>IF(B148="","",IF(B148=$N$1,"",B148+1))</f>
        <v/>
      </c>
      <c r="C151" s="17"/>
      <c r="D151" s="20"/>
      <c r="E151" s="189" t="str">
        <f>IF(B153="","",ROUNDDOWN(DAYS360(B151,B153,FALSE)/30+1,0))</f>
        <v/>
      </c>
      <c r="F151" s="190"/>
      <c r="G151" s="49"/>
      <c r="H151" s="158"/>
      <c r="I151" s="191"/>
      <c r="J151" s="49"/>
      <c r="K151" s="49"/>
      <c r="L151" s="49"/>
      <c r="M151" s="49"/>
      <c r="N151" s="49"/>
      <c r="O151" s="49"/>
      <c r="P151" s="49"/>
      <c r="Q151" s="49"/>
      <c r="R151" s="158"/>
      <c r="S151" s="192"/>
      <c r="T151" s="17"/>
      <c r="U151" s="17"/>
      <c r="V151" s="17"/>
      <c r="W151" s="17"/>
      <c r="X151" s="20"/>
      <c r="Y151" s="193"/>
      <c r="Z151" s="193"/>
      <c r="AA151" s="196"/>
      <c r="AB151" s="196"/>
      <c r="AC151" s="196"/>
      <c r="AD151" s="196"/>
      <c r="AE151" s="196"/>
      <c r="AF151" s="193"/>
      <c r="AG151" s="209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8"/>
      <c r="AT151" s="198"/>
      <c r="AU151" s="198"/>
      <c r="AV151" s="198"/>
      <c r="AW151" s="198"/>
      <c r="AX151" s="198"/>
      <c r="AY151" s="198"/>
      <c r="AZ151" s="198"/>
      <c r="BA151" s="198"/>
      <c r="BB151" s="198"/>
      <c r="BC151" s="198"/>
      <c r="BD151" s="198"/>
      <c r="BE151" s="198"/>
      <c r="BF151" s="198"/>
      <c r="BG151" s="198"/>
      <c r="BH151" s="198"/>
      <c r="BI151" s="198"/>
      <c r="BJ151" s="198"/>
      <c r="BK151" s="198"/>
      <c r="BL151" s="198"/>
      <c r="BM151" s="198"/>
      <c r="BN151" s="198"/>
      <c r="BO151" s="198"/>
      <c r="BP151" s="198"/>
      <c r="BQ151" s="198"/>
      <c r="BR151" s="198"/>
      <c r="BS151" s="198"/>
      <c r="BT151" s="198"/>
      <c r="BU151" s="198"/>
      <c r="BV151" s="198"/>
      <c r="BW151" s="179"/>
    </row>
    <row r="152" ht="12.75" customHeight="1">
      <c r="A152" s="79"/>
      <c r="B152" s="203" t="s">
        <v>104</v>
      </c>
      <c r="C152" s="32"/>
      <c r="D152" s="60"/>
      <c r="E152" s="169"/>
      <c r="F152" s="170"/>
      <c r="H152" s="168"/>
      <c r="I152" s="171"/>
      <c r="J152" s="92"/>
      <c r="K152" s="92"/>
      <c r="L152" s="92"/>
      <c r="M152" s="92"/>
      <c r="N152" s="92"/>
      <c r="O152" s="92"/>
      <c r="P152" s="92"/>
      <c r="Q152" s="92"/>
      <c r="R152" s="133"/>
      <c r="S152" s="204"/>
      <c r="T152" s="32"/>
      <c r="U152" s="32"/>
      <c r="V152" s="32"/>
      <c r="W152" s="32"/>
      <c r="X152" s="60"/>
      <c r="Y152" s="169"/>
      <c r="Z152" s="169"/>
      <c r="AA152" s="168"/>
      <c r="AB152" s="168"/>
      <c r="AC152" s="168"/>
      <c r="AD152" s="168"/>
      <c r="AE152" s="168"/>
      <c r="AF152" s="169"/>
      <c r="AG152" s="173"/>
      <c r="BW152" s="179"/>
    </row>
    <row r="153" ht="12.75" customHeight="1">
      <c r="A153" s="79"/>
      <c r="B153" s="218"/>
      <c r="C153" s="28"/>
      <c r="D153" s="177"/>
      <c r="E153" s="169"/>
      <c r="F153" s="170"/>
      <c r="H153" s="168"/>
      <c r="I153" s="205"/>
      <c r="J153" s="28"/>
      <c r="K153" s="28"/>
      <c r="L153" s="28"/>
      <c r="M153" s="28"/>
      <c r="N153" s="28"/>
      <c r="O153" s="28"/>
      <c r="P153" s="28"/>
      <c r="Q153" s="28"/>
      <c r="R153" s="177"/>
      <c r="S153" s="204"/>
      <c r="T153" s="32"/>
      <c r="U153" s="32"/>
      <c r="V153" s="32"/>
      <c r="W153" s="32"/>
      <c r="X153" s="60"/>
      <c r="Y153" s="169"/>
      <c r="Z153" s="169"/>
      <c r="AA153" s="168"/>
      <c r="AB153" s="168"/>
      <c r="AC153" s="168"/>
      <c r="AD153" s="168"/>
      <c r="AE153" s="168"/>
      <c r="AF153" s="169"/>
      <c r="AG153" s="173"/>
      <c r="BW153" s="179"/>
    </row>
    <row r="154" ht="12.75" customHeight="1">
      <c r="A154" s="79"/>
      <c r="B154" s="214"/>
      <c r="C154" s="179"/>
      <c r="D154" s="179"/>
      <c r="E154" s="169"/>
      <c r="F154" s="170"/>
      <c r="H154" s="168"/>
      <c r="I154" s="170"/>
      <c r="R154" s="168"/>
      <c r="S154" s="204"/>
      <c r="T154" s="32"/>
      <c r="U154" s="32"/>
      <c r="V154" s="32"/>
      <c r="W154" s="32"/>
      <c r="X154" s="60"/>
      <c r="Y154" s="169"/>
      <c r="Z154" s="169"/>
      <c r="AA154" s="168"/>
      <c r="AB154" s="168"/>
      <c r="AC154" s="168"/>
      <c r="AD154" s="168"/>
      <c r="AE154" s="168"/>
      <c r="AF154" s="169"/>
      <c r="AG154" s="173"/>
      <c r="BW154" s="179"/>
    </row>
    <row r="155" ht="12.75" customHeight="1">
      <c r="A155" s="185"/>
      <c r="B155" s="215"/>
      <c r="C155" s="216"/>
      <c r="D155" s="216"/>
      <c r="E155" s="180"/>
      <c r="F155" s="181"/>
      <c r="G155" s="37"/>
      <c r="H155" s="102"/>
      <c r="I155" s="181"/>
      <c r="J155" s="37"/>
      <c r="K155" s="37"/>
      <c r="L155" s="37"/>
      <c r="M155" s="37"/>
      <c r="N155" s="37"/>
      <c r="O155" s="37"/>
      <c r="P155" s="37"/>
      <c r="Q155" s="37"/>
      <c r="R155" s="102"/>
      <c r="S155" s="219"/>
      <c r="T155" s="40"/>
      <c r="U155" s="40"/>
      <c r="V155" s="40"/>
      <c r="W155" s="40"/>
      <c r="X155" s="54"/>
      <c r="Y155" s="180"/>
      <c r="Z155" s="180"/>
      <c r="AA155" s="102"/>
      <c r="AB155" s="102"/>
      <c r="AC155" s="102"/>
      <c r="AD155" s="102"/>
      <c r="AE155" s="102"/>
      <c r="AF155" s="180"/>
      <c r="AG155" s="183"/>
      <c r="BW155" s="179"/>
    </row>
    <row r="156" ht="12.75" customHeight="1">
      <c r="A156" s="187">
        <v>18.0</v>
      </c>
      <c r="B156" s="213" t="str">
        <f>IF(B153="","",IF(B153=$N$1,"",B153+1))</f>
        <v/>
      </c>
      <c r="C156" s="17"/>
      <c r="D156" s="20"/>
      <c r="E156" s="189" t="str">
        <f>IF(B158="","",ROUNDDOWN(DAYS360(B156,B158,FALSE)/30+1,0))</f>
        <v/>
      </c>
      <c r="F156" s="190"/>
      <c r="G156" s="49"/>
      <c r="H156" s="158"/>
      <c r="I156" s="191"/>
      <c r="J156" s="49"/>
      <c r="K156" s="49"/>
      <c r="L156" s="49"/>
      <c r="M156" s="49"/>
      <c r="N156" s="49"/>
      <c r="O156" s="49"/>
      <c r="P156" s="49"/>
      <c r="Q156" s="49"/>
      <c r="R156" s="158"/>
      <c r="S156" s="192"/>
      <c r="T156" s="17"/>
      <c r="U156" s="17"/>
      <c r="V156" s="17"/>
      <c r="W156" s="17"/>
      <c r="X156" s="20"/>
      <c r="Y156" s="193"/>
      <c r="Z156" s="193"/>
      <c r="AA156" s="196"/>
      <c r="AB156" s="196"/>
      <c r="AC156" s="196"/>
      <c r="AD156" s="196"/>
      <c r="AE156" s="196"/>
      <c r="AF156" s="193"/>
      <c r="AG156" s="209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198"/>
      <c r="AT156" s="198"/>
      <c r="AU156" s="198"/>
      <c r="AV156" s="198"/>
      <c r="AW156" s="198"/>
      <c r="AX156" s="198"/>
      <c r="AY156" s="198"/>
      <c r="AZ156" s="198"/>
      <c r="BA156" s="198"/>
      <c r="BB156" s="198"/>
      <c r="BC156" s="198"/>
      <c r="BD156" s="198"/>
      <c r="BE156" s="198"/>
      <c r="BF156" s="198"/>
      <c r="BG156" s="198"/>
      <c r="BH156" s="198"/>
      <c r="BI156" s="198"/>
      <c r="BJ156" s="198"/>
      <c r="BK156" s="198"/>
      <c r="BL156" s="198"/>
      <c r="BM156" s="198"/>
      <c r="BN156" s="198"/>
      <c r="BO156" s="198"/>
      <c r="BP156" s="198"/>
      <c r="BQ156" s="198"/>
      <c r="BR156" s="198"/>
      <c r="BS156" s="198"/>
      <c r="BT156" s="198"/>
      <c r="BU156" s="198"/>
      <c r="BV156" s="198"/>
      <c r="BW156" s="179"/>
    </row>
    <row r="157" ht="12.75" customHeight="1">
      <c r="A157" s="79"/>
      <c r="B157" s="203" t="s">
        <v>104</v>
      </c>
      <c r="C157" s="32"/>
      <c r="D157" s="60"/>
      <c r="E157" s="169"/>
      <c r="F157" s="170"/>
      <c r="H157" s="168"/>
      <c r="I157" s="171"/>
      <c r="J157" s="92"/>
      <c r="K157" s="92"/>
      <c r="L157" s="92"/>
      <c r="M157" s="92"/>
      <c r="N157" s="92"/>
      <c r="O157" s="92"/>
      <c r="P157" s="92"/>
      <c r="Q157" s="92"/>
      <c r="R157" s="133"/>
      <c r="S157" s="204"/>
      <c r="T157" s="32"/>
      <c r="U157" s="32"/>
      <c r="V157" s="32"/>
      <c r="W157" s="32"/>
      <c r="X157" s="60"/>
      <c r="Y157" s="169"/>
      <c r="Z157" s="169"/>
      <c r="AA157" s="168"/>
      <c r="AB157" s="168"/>
      <c r="AC157" s="168"/>
      <c r="AD157" s="168"/>
      <c r="AE157" s="168"/>
      <c r="AF157" s="169"/>
      <c r="AG157" s="173"/>
      <c r="BW157" s="179"/>
    </row>
    <row r="158" ht="12.75" customHeight="1">
      <c r="A158" s="79"/>
      <c r="B158" s="218"/>
      <c r="C158" s="28"/>
      <c r="D158" s="177"/>
      <c r="E158" s="169"/>
      <c r="F158" s="170"/>
      <c r="H158" s="168"/>
      <c r="I158" s="205"/>
      <c r="J158" s="28"/>
      <c r="K158" s="28"/>
      <c r="L158" s="28"/>
      <c r="M158" s="28"/>
      <c r="N158" s="28"/>
      <c r="O158" s="28"/>
      <c r="P158" s="28"/>
      <c r="Q158" s="28"/>
      <c r="R158" s="177"/>
      <c r="S158" s="204"/>
      <c r="T158" s="32"/>
      <c r="U158" s="32"/>
      <c r="V158" s="32"/>
      <c r="W158" s="32"/>
      <c r="X158" s="60"/>
      <c r="Y158" s="169"/>
      <c r="Z158" s="169"/>
      <c r="AA158" s="168"/>
      <c r="AB158" s="168"/>
      <c r="AC158" s="168"/>
      <c r="AD158" s="168"/>
      <c r="AE158" s="168"/>
      <c r="AF158" s="169"/>
      <c r="AG158" s="173"/>
      <c r="BW158" s="179"/>
    </row>
    <row r="159" ht="12.75" customHeight="1">
      <c r="A159" s="79"/>
      <c r="B159" s="214"/>
      <c r="C159" s="179"/>
      <c r="D159" s="179"/>
      <c r="E159" s="169"/>
      <c r="F159" s="170"/>
      <c r="H159" s="168"/>
      <c r="I159" s="170"/>
      <c r="R159" s="168"/>
      <c r="S159" s="204"/>
      <c r="T159" s="32"/>
      <c r="U159" s="32"/>
      <c r="V159" s="32"/>
      <c r="W159" s="32"/>
      <c r="X159" s="60"/>
      <c r="Y159" s="169"/>
      <c r="Z159" s="169"/>
      <c r="AA159" s="168"/>
      <c r="AB159" s="168"/>
      <c r="AC159" s="168"/>
      <c r="AD159" s="168"/>
      <c r="AE159" s="168"/>
      <c r="AF159" s="169"/>
      <c r="AG159" s="173"/>
      <c r="BW159" s="179"/>
    </row>
    <row r="160" ht="12.75" customHeight="1">
      <c r="A160" s="185"/>
      <c r="B160" s="215"/>
      <c r="C160" s="216"/>
      <c r="D160" s="216"/>
      <c r="E160" s="180"/>
      <c r="F160" s="181"/>
      <c r="G160" s="37"/>
      <c r="H160" s="102"/>
      <c r="I160" s="181"/>
      <c r="J160" s="37"/>
      <c r="K160" s="37"/>
      <c r="L160" s="37"/>
      <c r="M160" s="37"/>
      <c r="N160" s="37"/>
      <c r="O160" s="37"/>
      <c r="P160" s="37"/>
      <c r="Q160" s="37"/>
      <c r="R160" s="102"/>
      <c r="S160" s="219"/>
      <c r="T160" s="40"/>
      <c r="U160" s="40"/>
      <c r="V160" s="40"/>
      <c r="W160" s="40"/>
      <c r="X160" s="54"/>
      <c r="Y160" s="180"/>
      <c r="Z160" s="180"/>
      <c r="AA160" s="102"/>
      <c r="AB160" s="102"/>
      <c r="AC160" s="102"/>
      <c r="AD160" s="102"/>
      <c r="AE160" s="102"/>
      <c r="AF160" s="180"/>
      <c r="AG160" s="183"/>
      <c r="BW160" s="179"/>
    </row>
    <row r="161" ht="12.75" customHeight="1">
      <c r="A161" s="220"/>
      <c r="B161" s="179"/>
      <c r="C161" s="179"/>
      <c r="D161" s="179"/>
      <c r="E161" s="127"/>
      <c r="F161" s="221"/>
      <c r="G161" s="221"/>
      <c r="H161" s="221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  <c r="S161" s="222"/>
      <c r="T161" s="222"/>
      <c r="U161" s="222"/>
      <c r="V161" s="222"/>
      <c r="W161" s="222"/>
      <c r="X161" s="222"/>
      <c r="Y161" s="223"/>
      <c r="Z161" s="223"/>
      <c r="AA161" s="223"/>
      <c r="AB161" s="223"/>
      <c r="AC161" s="223"/>
      <c r="AD161" s="223"/>
      <c r="AE161" s="223"/>
      <c r="AF161" s="223"/>
      <c r="AG161" s="223"/>
      <c r="AH161" s="179"/>
      <c r="AI161" s="179"/>
      <c r="AJ161" s="179"/>
      <c r="AK161" s="179"/>
      <c r="AL161" s="179"/>
      <c r="AM161" s="179"/>
      <c r="AN161" s="179"/>
      <c r="AO161" s="179"/>
      <c r="AP161" s="179"/>
      <c r="AQ161" s="179"/>
      <c r="AR161" s="179"/>
      <c r="AS161" s="179"/>
      <c r="AT161" s="179"/>
      <c r="AU161" s="179"/>
      <c r="AV161" s="179"/>
      <c r="AW161" s="179"/>
      <c r="AX161" s="179"/>
      <c r="AY161" s="179"/>
      <c r="AZ161" s="179"/>
      <c r="BA161" s="179"/>
      <c r="BB161" s="179"/>
      <c r="BC161" s="179"/>
      <c r="BD161" s="179"/>
      <c r="BE161" s="179"/>
      <c r="BF161" s="179"/>
      <c r="BG161" s="179"/>
      <c r="BH161" s="179"/>
      <c r="BI161" s="179"/>
      <c r="BJ161" s="179"/>
      <c r="BK161" s="179"/>
      <c r="BL161" s="179"/>
      <c r="BM161" s="179"/>
      <c r="BN161" s="179"/>
      <c r="BO161" s="179"/>
      <c r="BP161" s="179"/>
      <c r="BQ161" s="179"/>
      <c r="BR161" s="179"/>
      <c r="BS161" s="179"/>
      <c r="BT161" s="179"/>
      <c r="BU161" s="179"/>
      <c r="BV161" s="179"/>
      <c r="BW161" s="179"/>
    </row>
    <row r="162" ht="12.75" customHeight="1">
      <c r="A162" s="13"/>
      <c r="B162" s="224" t="s">
        <v>105</v>
      </c>
      <c r="C162" s="147"/>
      <c r="D162" s="147"/>
      <c r="E162" s="147"/>
      <c r="F162" s="147"/>
      <c r="G162" s="147"/>
      <c r="H162" s="147"/>
      <c r="I162" s="147"/>
      <c r="J162" s="148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44" t="s">
        <v>85</v>
      </c>
      <c r="W162" s="145"/>
      <c r="X162" s="146" t="str">
        <f>X109</f>
        <v/>
      </c>
      <c r="Y162" s="147"/>
      <c r="Z162" s="147"/>
      <c r="AA162" s="147"/>
      <c r="AB162" s="148"/>
      <c r="AC162" s="149"/>
      <c r="AD162" s="149"/>
      <c r="AE162" s="149"/>
      <c r="AF162" s="149"/>
      <c r="AG162" s="149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</row>
    <row r="163" ht="12.75" customHeight="1">
      <c r="A163" s="15"/>
      <c r="B163" s="153"/>
      <c r="C163" s="153"/>
      <c r="D163" s="153"/>
      <c r="E163" s="153"/>
      <c r="F163" s="153"/>
      <c r="G163" s="153"/>
      <c r="H163" s="153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4"/>
      <c r="W163" s="154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</row>
    <row r="164" ht="12.75" customHeight="1">
      <c r="A164" s="15"/>
      <c r="B164" s="225" t="s">
        <v>86</v>
      </c>
      <c r="C164" s="49"/>
      <c r="D164" s="158"/>
      <c r="E164" s="226" t="s">
        <v>87</v>
      </c>
      <c r="F164" s="227" t="s">
        <v>88</v>
      </c>
      <c r="G164" s="49"/>
      <c r="H164" s="158"/>
      <c r="I164" s="228" t="s">
        <v>89</v>
      </c>
      <c r="J164" s="49"/>
      <c r="K164" s="49"/>
      <c r="L164" s="49"/>
      <c r="M164" s="49"/>
      <c r="N164" s="49"/>
      <c r="O164" s="49"/>
      <c r="P164" s="49"/>
      <c r="Q164" s="49"/>
      <c r="R164" s="158"/>
      <c r="S164" s="229" t="s">
        <v>106</v>
      </c>
      <c r="T164" s="17"/>
      <c r="U164" s="17"/>
      <c r="V164" s="17"/>
      <c r="W164" s="17"/>
      <c r="X164" s="20"/>
      <c r="Y164" s="230" t="s">
        <v>91</v>
      </c>
      <c r="Z164" s="230" t="s">
        <v>92</v>
      </c>
      <c r="AA164" s="230" t="s">
        <v>93</v>
      </c>
      <c r="AB164" s="230" t="s">
        <v>94</v>
      </c>
      <c r="AC164" s="230" t="s">
        <v>95</v>
      </c>
      <c r="AD164" s="230" t="s">
        <v>96</v>
      </c>
      <c r="AE164" s="230" t="s">
        <v>97</v>
      </c>
      <c r="AF164" s="230" t="s">
        <v>98</v>
      </c>
      <c r="AG164" s="231" t="s">
        <v>99</v>
      </c>
      <c r="AH164" s="164" t="str">
        <f t="shared" ref="AH164:BV164" si="7">AH$63</f>
        <v>C</v>
      </c>
      <c r="AI164" s="164" t="str">
        <f t="shared" si="7"/>
        <v>C++</v>
      </c>
      <c r="AJ164" s="164" t="str">
        <f t="shared" si="7"/>
        <v>VC,VC++</v>
      </c>
      <c r="AK164" s="164" t="str">
        <f t="shared" si="7"/>
        <v>COBOL</v>
      </c>
      <c r="AL164" s="164" t="str">
        <f t="shared" si="7"/>
        <v>Java</v>
      </c>
      <c r="AM164" s="164" t="str">
        <f t="shared" si="7"/>
        <v>PHP</v>
      </c>
      <c r="AN164" s="164" t="str">
        <f t="shared" si="7"/>
        <v>Perl</v>
      </c>
      <c r="AO164" s="164" t="str">
        <f t="shared" si="7"/>
        <v>Ruby on rails</v>
      </c>
      <c r="AP164" s="164" t="str">
        <f t="shared" si="7"/>
        <v>SQL</v>
      </c>
      <c r="AQ164" s="164" t="str">
        <f t="shared" si="7"/>
        <v>PL/SQL</v>
      </c>
      <c r="AR164" s="164" t="str">
        <f t="shared" si="7"/>
        <v>VB</v>
      </c>
      <c r="AS164" s="165" t="str">
        <f t="shared" si="7"/>
        <v>VB.NET</v>
      </c>
      <c r="AT164" s="164" t="str">
        <f t="shared" si="7"/>
        <v>ASP</v>
      </c>
      <c r="AU164" s="165" t="str">
        <f t="shared" si="7"/>
        <v>ASP.NET</v>
      </c>
      <c r="AV164" s="164" t="str">
        <f t="shared" si="7"/>
        <v>C#</v>
      </c>
      <c r="AW164" s="164" t="str">
        <f t="shared" si="7"/>
        <v>C#.NET</v>
      </c>
      <c r="AX164" s="164" t="str">
        <f t="shared" si="7"/>
        <v>Objective-C</v>
      </c>
      <c r="AY164" s="164" t="str">
        <f t="shared" si="7"/>
        <v>Windows</v>
      </c>
      <c r="AZ164" s="164" t="str">
        <f t="shared" si="7"/>
        <v>Linux</v>
      </c>
      <c r="BA164" s="164" t="str">
        <f t="shared" si="7"/>
        <v>Unix</v>
      </c>
      <c r="BB164" s="164" t="str">
        <f t="shared" si="7"/>
        <v>Solaris</v>
      </c>
      <c r="BC164" s="164" t="str">
        <f t="shared" si="7"/>
        <v>Mac</v>
      </c>
      <c r="BD164" s="164" t="str">
        <f t="shared" si="7"/>
        <v>ﾘｱﾙﾀｲﾑOS</v>
      </c>
      <c r="BE164" s="164" t="str">
        <f t="shared" si="7"/>
        <v>ITOS</v>
      </c>
      <c r="BF164" s="164" t="str">
        <f t="shared" si="7"/>
        <v>OS/2</v>
      </c>
      <c r="BG164" s="164" t="str">
        <f t="shared" si="7"/>
        <v/>
      </c>
      <c r="BH164" s="164" t="str">
        <f t="shared" si="7"/>
        <v>DB2</v>
      </c>
      <c r="BI164" s="164" t="str">
        <f t="shared" si="7"/>
        <v>Symfoware</v>
      </c>
      <c r="BJ164" s="164" t="str">
        <f t="shared" si="7"/>
        <v>SQL Server</v>
      </c>
      <c r="BK164" s="164" t="str">
        <f t="shared" si="7"/>
        <v>Access</v>
      </c>
      <c r="BL164" s="164" t="str">
        <f t="shared" si="7"/>
        <v>Oracle</v>
      </c>
      <c r="BM164" s="164" t="str">
        <f t="shared" si="7"/>
        <v>Sybase</v>
      </c>
      <c r="BN164" s="164" t="str">
        <f t="shared" si="7"/>
        <v>TSS</v>
      </c>
      <c r="BO164" s="164" t="str">
        <f t="shared" si="7"/>
        <v>PostgreSQL</v>
      </c>
      <c r="BP164" s="164" t="str">
        <f t="shared" si="7"/>
        <v>MySQL</v>
      </c>
      <c r="BQ164" s="164" t="str">
        <f t="shared" si="7"/>
        <v>MQ</v>
      </c>
      <c r="BR164" s="164" t="str">
        <f t="shared" si="7"/>
        <v>NetWork構築</v>
      </c>
      <c r="BS164" s="164" t="str">
        <f t="shared" si="7"/>
        <v>TCP/IP通信</v>
      </c>
      <c r="BT164" s="164" t="str">
        <f t="shared" si="7"/>
        <v>APPCﾌﾟﾛﾄｺ-ﾙ</v>
      </c>
      <c r="BU164" s="164" t="str">
        <f t="shared" si="7"/>
        <v>JavaScript</v>
      </c>
      <c r="BV164" s="164" t="str">
        <f t="shared" si="7"/>
        <v/>
      </c>
      <c r="BW164" s="15"/>
    </row>
    <row r="165" ht="12.75" customHeight="1">
      <c r="A165" s="15"/>
      <c r="B165" s="77"/>
      <c r="D165" s="168"/>
      <c r="E165" s="169"/>
      <c r="F165" s="170"/>
      <c r="H165" s="168"/>
      <c r="I165" s="171"/>
      <c r="J165" s="92"/>
      <c r="K165" s="92"/>
      <c r="L165" s="92"/>
      <c r="M165" s="92"/>
      <c r="N165" s="92"/>
      <c r="O165" s="92"/>
      <c r="P165" s="92"/>
      <c r="Q165" s="92"/>
      <c r="R165" s="133"/>
      <c r="S165" s="232" t="s">
        <v>90</v>
      </c>
      <c r="T165" s="32"/>
      <c r="U165" s="32"/>
      <c r="V165" s="32"/>
      <c r="W165" s="32"/>
      <c r="X165" s="60"/>
      <c r="Y165" s="169"/>
      <c r="Z165" s="169"/>
      <c r="AA165" s="169"/>
      <c r="AB165" s="169"/>
      <c r="AC165" s="169"/>
      <c r="AD165" s="169"/>
      <c r="AE165" s="169"/>
      <c r="AF165" s="169"/>
      <c r="AG165" s="173"/>
      <c r="AH165" s="174"/>
      <c r="AI165" s="174"/>
      <c r="AJ165" s="174"/>
      <c r="AK165" s="174"/>
      <c r="AL165" s="174"/>
      <c r="AM165" s="174"/>
      <c r="AN165" s="174"/>
      <c r="AO165" s="174"/>
      <c r="AP165" s="174"/>
      <c r="AQ165" s="174"/>
      <c r="AR165" s="174"/>
      <c r="AS165" s="174"/>
      <c r="AT165" s="174"/>
      <c r="AU165" s="174"/>
      <c r="AV165" s="174"/>
      <c r="AW165" s="174"/>
      <c r="AX165" s="174"/>
      <c r="AY165" s="174"/>
      <c r="AZ165" s="174"/>
      <c r="BA165" s="174"/>
      <c r="BB165" s="174"/>
      <c r="BC165" s="174"/>
      <c r="BD165" s="174"/>
      <c r="BE165" s="174"/>
      <c r="BF165" s="174"/>
      <c r="BG165" s="174"/>
      <c r="BH165" s="174"/>
      <c r="BI165" s="174"/>
      <c r="BJ165" s="174"/>
      <c r="BK165" s="174"/>
      <c r="BL165" s="174"/>
      <c r="BM165" s="174"/>
      <c r="BN165" s="174"/>
      <c r="BO165" s="174"/>
      <c r="BP165" s="174"/>
      <c r="BQ165" s="174"/>
      <c r="BR165" s="174"/>
      <c r="BS165" s="174"/>
      <c r="BT165" s="174"/>
      <c r="BU165" s="174"/>
      <c r="BV165" s="174"/>
      <c r="BW165" s="15"/>
    </row>
    <row r="166" ht="12.75" customHeight="1">
      <c r="A166" s="15"/>
      <c r="B166" s="77"/>
      <c r="D166" s="168"/>
      <c r="E166" s="169"/>
      <c r="F166" s="170"/>
      <c r="H166" s="168"/>
      <c r="I166" s="233" t="s">
        <v>101</v>
      </c>
      <c r="J166" s="28"/>
      <c r="K166" s="28"/>
      <c r="L166" s="28"/>
      <c r="M166" s="28"/>
      <c r="N166" s="28"/>
      <c r="O166" s="28"/>
      <c r="P166" s="28"/>
      <c r="Q166" s="28"/>
      <c r="R166" s="177"/>
      <c r="S166" s="232" t="s">
        <v>100</v>
      </c>
      <c r="T166" s="32"/>
      <c r="U166" s="32"/>
      <c r="V166" s="32"/>
      <c r="W166" s="32"/>
      <c r="X166" s="60"/>
      <c r="Y166" s="169"/>
      <c r="Z166" s="169"/>
      <c r="AA166" s="169"/>
      <c r="AB166" s="169"/>
      <c r="AC166" s="169"/>
      <c r="AD166" s="169"/>
      <c r="AE166" s="169"/>
      <c r="AF166" s="169"/>
      <c r="AG166" s="173"/>
      <c r="AH166" s="174"/>
      <c r="AI166" s="174"/>
      <c r="AJ166" s="174"/>
      <c r="AK166" s="174"/>
      <c r="AL166" s="174"/>
      <c r="AM166" s="174"/>
      <c r="AN166" s="174"/>
      <c r="AO166" s="174"/>
      <c r="AP166" s="174"/>
      <c r="AQ166" s="174"/>
      <c r="AR166" s="174"/>
      <c r="AS166" s="174"/>
      <c r="AT166" s="174"/>
      <c r="AU166" s="174"/>
      <c r="AV166" s="174"/>
      <c r="AW166" s="174"/>
      <c r="AX166" s="174"/>
      <c r="AY166" s="174"/>
      <c r="AZ166" s="174"/>
      <c r="BA166" s="174"/>
      <c r="BB166" s="174"/>
      <c r="BC166" s="174"/>
      <c r="BD166" s="174"/>
      <c r="BE166" s="174"/>
      <c r="BF166" s="174"/>
      <c r="BG166" s="174"/>
      <c r="BH166" s="174"/>
      <c r="BI166" s="174"/>
      <c r="BJ166" s="174"/>
      <c r="BK166" s="174"/>
      <c r="BL166" s="174"/>
      <c r="BM166" s="174"/>
      <c r="BN166" s="174"/>
      <c r="BO166" s="174"/>
      <c r="BP166" s="174"/>
      <c r="BQ166" s="174"/>
      <c r="BR166" s="174"/>
      <c r="BS166" s="174"/>
      <c r="BT166" s="174"/>
      <c r="BU166" s="174"/>
      <c r="BV166" s="174"/>
      <c r="BW166" s="15"/>
    </row>
    <row r="167" ht="12.75" customHeight="1">
      <c r="A167" s="15"/>
      <c r="B167" s="77"/>
      <c r="D167" s="168"/>
      <c r="E167" s="169"/>
      <c r="F167" s="170"/>
      <c r="H167" s="168"/>
      <c r="I167" s="170"/>
      <c r="R167" s="168"/>
      <c r="S167" s="232" t="s">
        <v>102</v>
      </c>
      <c r="T167" s="32"/>
      <c r="U167" s="32"/>
      <c r="V167" s="32"/>
      <c r="W167" s="32"/>
      <c r="X167" s="60"/>
      <c r="Y167" s="169"/>
      <c r="Z167" s="169"/>
      <c r="AA167" s="169"/>
      <c r="AB167" s="169"/>
      <c r="AC167" s="169"/>
      <c r="AD167" s="169"/>
      <c r="AE167" s="169"/>
      <c r="AF167" s="169"/>
      <c r="AG167" s="173"/>
      <c r="AH167" s="174"/>
      <c r="AI167" s="174"/>
      <c r="AJ167" s="174"/>
      <c r="AK167" s="174"/>
      <c r="AL167" s="174"/>
      <c r="AM167" s="174"/>
      <c r="AN167" s="174"/>
      <c r="AO167" s="174"/>
      <c r="AP167" s="174"/>
      <c r="AQ167" s="174"/>
      <c r="AR167" s="174"/>
      <c r="AS167" s="174"/>
      <c r="AT167" s="174"/>
      <c r="AU167" s="174"/>
      <c r="AV167" s="174"/>
      <c r="AW167" s="174"/>
      <c r="AX167" s="174"/>
      <c r="AY167" s="174"/>
      <c r="AZ167" s="174"/>
      <c r="BA167" s="174"/>
      <c r="BB167" s="174"/>
      <c r="BC167" s="174"/>
      <c r="BD167" s="174"/>
      <c r="BE167" s="174"/>
      <c r="BF167" s="174"/>
      <c r="BG167" s="174"/>
      <c r="BH167" s="174"/>
      <c r="BI167" s="174"/>
      <c r="BJ167" s="174"/>
      <c r="BK167" s="174"/>
      <c r="BL167" s="174"/>
      <c r="BM167" s="174"/>
      <c r="BN167" s="174"/>
      <c r="BO167" s="174"/>
      <c r="BP167" s="174"/>
      <c r="BQ167" s="174"/>
      <c r="BR167" s="174"/>
      <c r="BS167" s="174"/>
      <c r="BT167" s="174"/>
      <c r="BU167" s="174"/>
      <c r="BV167" s="174"/>
      <c r="BW167" s="15"/>
    </row>
    <row r="168" ht="12.75" customHeight="1">
      <c r="A168" s="179"/>
      <c r="B168" s="36"/>
      <c r="C168" s="37"/>
      <c r="D168" s="102"/>
      <c r="E168" s="180"/>
      <c r="F168" s="181"/>
      <c r="G168" s="37"/>
      <c r="H168" s="102"/>
      <c r="I168" s="181"/>
      <c r="J168" s="37"/>
      <c r="K168" s="37"/>
      <c r="L168" s="37"/>
      <c r="M168" s="37"/>
      <c r="N168" s="37"/>
      <c r="O168" s="37"/>
      <c r="P168" s="37"/>
      <c r="Q168" s="37"/>
      <c r="R168" s="102"/>
      <c r="S168" s="234" t="s">
        <v>103</v>
      </c>
      <c r="T168" s="40"/>
      <c r="U168" s="40"/>
      <c r="V168" s="40"/>
      <c r="W168" s="40"/>
      <c r="X168" s="54"/>
      <c r="Y168" s="180"/>
      <c r="Z168" s="180"/>
      <c r="AA168" s="180"/>
      <c r="AB168" s="180"/>
      <c r="AC168" s="180"/>
      <c r="AD168" s="180"/>
      <c r="AE168" s="180"/>
      <c r="AF168" s="180"/>
      <c r="AG168" s="183"/>
      <c r="AH168" s="184"/>
      <c r="AI168" s="184"/>
      <c r="AJ168" s="184"/>
      <c r="AK168" s="184"/>
      <c r="AL168" s="184"/>
      <c r="AM168" s="184"/>
      <c r="AN168" s="184"/>
      <c r="AO168" s="184"/>
      <c r="AP168" s="184"/>
      <c r="AQ168" s="184"/>
      <c r="AR168" s="184"/>
      <c r="AS168" s="184"/>
      <c r="AT168" s="184"/>
      <c r="AU168" s="184"/>
      <c r="AV168" s="184"/>
      <c r="AW168" s="184"/>
      <c r="AX168" s="184"/>
      <c r="AY168" s="184"/>
      <c r="AZ168" s="184"/>
      <c r="BA168" s="184"/>
      <c r="BB168" s="184"/>
      <c r="BC168" s="184"/>
      <c r="BD168" s="184"/>
      <c r="BE168" s="184"/>
      <c r="BF168" s="184"/>
      <c r="BG168" s="184"/>
      <c r="BH168" s="184"/>
      <c r="BI168" s="184"/>
      <c r="BJ168" s="184"/>
      <c r="BK168" s="184"/>
      <c r="BL168" s="184"/>
      <c r="BM168" s="184"/>
      <c r="BN168" s="184"/>
      <c r="BO168" s="184"/>
      <c r="BP168" s="184"/>
      <c r="BQ168" s="184"/>
      <c r="BR168" s="184"/>
      <c r="BS168" s="184"/>
      <c r="BT168" s="184"/>
      <c r="BU168" s="184"/>
      <c r="BV168" s="184"/>
      <c r="BW168" s="179"/>
    </row>
    <row r="169" ht="12.75" customHeight="1">
      <c r="A169" s="187">
        <v>19.0</v>
      </c>
      <c r="B169" s="213" t="str">
        <f>IF(B166="","",IF(B166=$N$1,"",B166+1))</f>
        <v/>
      </c>
      <c r="C169" s="17"/>
      <c r="D169" s="20"/>
      <c r="E169" s="189" t="str">
        <f>IF(B171="","",ROUNDDOWN(DAYS360(B169,B171,FALSE)/30+1,0))</f>
        <v/>
      </c>
      <c r="F169" s="190"/>
      <c r="G169" s="49"/>
      <c r="H169" s="158"/>
      <c r="I169" s="191"/>
      <c r="J169" s="49"/>
      <c r="K169" s="49"/>
      <c r="L169" s="49"/>
      <c r="M169" s="49"/>
      <c r="N169" s="49"/>
      <c r="O169" s="49"/>
      <c r="P169" s="49"/>
      <c r="Q169" s="49"/>
      <c r="R169" s="158"/>
      <c r="S169" s="192"/>
      <c r="T169" s="17"/>
      <c r="U169" s="17"/>
      <c r="V169" s="17"/>
      <c r="W169" s="17"/>
      <c r="X169" s="20"/>
      <c r="Y169" s="193"/>
      <c r="Z169" s="193"/>
      <c r="AA169" s="196"/>
      <c r="AB169" s="196"/>
      <c r="AC169" s="196"/>
      <c r="AD169" s="196"/>
      <c r="AE169" s="196"/>
      <c r="AF169" s="193"/>
      <c r="AG169" s="209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98"/>
      <c r="AS169" s="198"/>
      <c r="AT169" s="198"/>
      <c r="AU169" s="198"/>
      <c r="AV169" s="198"/>
      <c r="AW169" s="198"/>
      <c r="AX169" s="198"/>
      <c r="AY169" s="198"/>
      <c r="AZ169" s="198"/>
      <c r="BA169" s="198"/>
      <c r="BB169" s="198"/>
      <c r="BC169" s="198"/>
      <c r="BD169" s="198"/>
      <c r="BE169" s="198"/>
      <c r="BF169" s="198"/>
      <c r="BG169" s="198"/>
      <c r="BH169" s="198"/>
      <c r="BI169" s="198"/>
      <c r="BJ169" s="198"/>
      <c r="BK169" s="198"/>
      <c r="BL169" s="198"/>
      <c r="BM169" s="198"/>
      <c r="BN169" s="198"/>
      <c r="BO169" s="198"/>
      <c r="BP169" s="198"/>
      <c r="BQ169" s="198"/>
      <c r="BR169" s="198"/>
      <c r="BS169" s="198"/>
      <c r="BT169" s="198"/>
      <c r="BU169" s="198"/>
      <c r="BV169" s="198"/>
      <c r="BW169" s="179"/>
    </row>
    <row r="170" ht="12.75" customHeight="1">
      <c r="A170" s="79"/>
      <c r="B170" s="203" t="s">
        <v>104</v>
      </c>
      <c r="C170" s="32"/>
      <c r="D170" s="60"/>
      <c r="E170" s="169"/>
      <c r="F170" s="170"/>
      <c r="H170" s="168"/>
      <c r="I170" s="171"/>
      <c r="J170" s="92"/>
      <c r="K170" s="92"/>
      <c r="L170" s="92"/>
      <c r="M170" s="92"/>
      <c r="N170" s="92"/>
      <c r="O170" s="92"/>
      <c r="P170" s="92"/>
      <c r="Q170" s="92"/>
      <c r="R170" s="133"/>
      <c r="S170" s="204"/>
      <c r="T170" s="32"/>
      <c r="U170" s="32"/>
      <c r="V170" s="32"/>
      <c r="W170" s="32"/>
      <c r="X170" s="60"/>
      <c r="Y170" s="169"/>
      <c r="Z170" s="169"/>
      <c r="AA170" s="168"/>
      <c r="AB170" s="168"/>
      <c r="AC170" s="168"/>
      <c r="AD170" s="168"/>
      <c r="AE170" s="168"/>
      <c r="AF170" s="169"/>
      <c r="AG170" s="173"/>
      <c r="BW170" s="179"/>
    </row>
    <row r="171" ht="12.75" customHeight="1">
      <c r="A171" s="79"/>
      <c r="B171" s="218"/>
      <c r="C171" s="28"/>
      <c r="D171" s="177"/>
      <c r="E171" s="169"/>
      <c r="F171" s="170"/>
      <c r="H171" s="168"/>
      <c r="I171" s="205"/>
      <c r="J171" s="28"/>
      <c r="K171" s="28"/>
      <c r="L171" s="28"/>
      <c r="M171" s="28"/>
      <c r="N171" s="28"/>
      <c r="O171" s="28"/>
      <c r="P171" s="28"/>
      <c r="Q171" s="28"/>
      <c r="R171" s="177"/>
      <c r="S171" s="204"/>
      <c r="T171" s="32"/>
      <c r="U171" s="32"/>
      <c r="V171" s="32"/>
      <c r="W171" s="32"/>
      <c r="X171" s="60"/>
      <c r="Y171" s="169"/>
      <c r="Z171" s="169"/>
      <c r="AA171" s="168"/>
      <c r="AB171" s="168"/>
      <c r="AC171" s="168"/>
      <c r="AD171" s="168"/>
      <c r="AE171" s="168"/>
      <c r="AF171" s="169"/>
      <c r="AG171" s="173"/>
      <c r="BW171" s="179"/>
    </row>
    <row r="172" ht="12.75" customHeight="1">
      <c r="A172" s="79"/>
      <c r="B172" s="214"/>
      <c r="C172" s="179"/>
      <c r="D172" s="179"/>
      <c r="E172" s="169"/>
      <c r="F172" s="170"/>
      <c r="H172" s="168"/>
      <c r="I172" s="170"/>
      <c r="R172" s="168"/>
      <c r="S172" s="204"/>
      <c r="T172" s="32"/>
      <c r="U172" s="32"/>
      <c r="V172" s="32"/>
      <c r="W172" s="32"/>
      <c r="X172" s="60"/>
      <c r="Y172" s="169"/>
      <c r="Z172" s="169"/>
      <c r="AA172" s="168"/>
      <c r="AB172" s="168"/>
      <c r="AC172" s="168"/>
      <c r="AD172" s="168"/>
      <c r="AE172" s="168"/>
      <c r="AF172" s="169"/>
      <c r="AG172" s="173"/>
      <c r="BW172" s="179"/>
    </row>
    <row r="173" ht="12.75" customHeight="1">
      <c r="A173" s="185"/>
      <c r="B173" s="215"/>
      <c r="C173" s="216"/>
      <c r="D173" s="216"/>
      <c r="E173" s="180"/>
      <c r="F173" s="181"/>
      <c r="G173" s="37"/>
      <c r="H173" s="102"/>
      <c r="I173" s="181"/>
      <c r="J173" s="37"/>
      <c r="K173" s="37"/>
      <c r="L173" s="37"/>
      <c r="M173" s="37"/>
      <c r="N173" s="37"/>
      <c r="O173" s="37"/>
      <c r="P173" s="37"/>
      <c r="Q173" s="37"/>
      <c r="R173" s="102"/>
      <c r="S173" s="219"/>
      <c r="T173" s="40"/>
      <c r="U173" s="40"/>
      <c r="V173" s="40"/>
      <c r="W173" s="40"/>
      <c r="X173" s="54"/>
      <c r="Y173" s="180"/>
      <c r="Z173" s="180"/>
      <c r="AA173" s="102"/>
      <c r="AB173" s="102"/>
      <c r="AC173" s="102"/>
      <c r="AD173" s="102"/>
      <c r="AE173" s="102"/>
      <c r="AF173" s="180"/>
      <c r="AG173" s="183"/>
      <c r="BW173" s="179"/>
    </row>
    <row r="174" ht="12.75" customHeight="1">
      <c r="A174" s="187">
        <v>20.0</v>
      </c>
      <c r="B174" s="213" t="str">
        <f>IF(B171="","",IF(B171=$N$1,"",B171+1))</f>
        <v/>
      </c>
      <c r="C174" s="17"/>
      <c r="D174" s="20"/>
      <c r="E174" s="189" t="str">
        <f>IF(B176="","",ROUNDDOWN(DAYS360(B174,B176,FALSE)/30+1,0))</f>
        <v/>
      </c>
      <c r="F174" s="190"/>
      <c r="G174" s="49"/>
      <c r="H174" s="158"/>
      <c r="I174" s="191"/>
      <c r="J174" s="49"/>
      <c r="K174" s="49"/>
      <c r="L174" s="49"/>
      <c r="M174" s="49"/>
      <c r="N174" s="49"/>
      <c r="O174" s="49"/>
      <c r="P174" s="49"/>
      <c r="Q174" s="49"/>
      <c r="R174" s="158"/>
      <c r="S174" s="192"/>
      <c r="T174" s="17"/>
      <c r="U174" s="17"/>
      <c r="V174" s="17"/>
      <c r="W174" s="17"/>
      <c r="X174" s="20"/>
      <c r="Y174" s="193"/>
      <c r="Z174" s="193"/>
      <c r="AA174" s="196"/>
      <c r="AB174" s="196"/>
      <c r="AC174" s="196"/>
      <c r="AD174" s="196"/>
      <c r="AE174" s="196"/>
      <c r="AF174" s="193"/>
      <c r="AG174" s="209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198"/>
      <c r="AT174" s="198"/>
      <c r="AU174" s="198"/>
      <c r="AV174" s="198"/>
      <c r="AW174" s="198"/>
      <c r="AX174" s="198"/>
      <c r="AY174" s="198"/>
      <c r="AZ174" s="198"/>
      <c r="BA174" s="198"/>
      <c r="BB174" s="198"/>
      <c r="BC174" s="198"/>
      <c r="BD174" s="198"/>
      <c r="BE174" s="198"/>
      <c r="BF174" s="198"/>
      <c r="BG174" s="198"/>
      <c r="BH174" s="198"/>
      <c r="BI174" s="198"/>
      <c r="BJ174" s="198"/>
      <c r="BK174" s="198"/>
      <c r="BL174" s="198"/>
      <c r="BM174" s="198"/>
      <c r="BN174" s="198"/>
      <c r="BO174" s="198"/>
      <c r="BP174" s="198"/>
      <c r="BQ174" s="198"/>
      <c r="BR174" s="198"/>
      <c r="BS174" s="198"/>
      <c r="BT174" s="198"/>
      <c r="BU174" s="198"/>
      <c r="BV174" s="198"/>
      <c r="BW174" s="179"/>
    </row>
    <row r="175" ht="12.75" customHeight="1">
      <c r="A175" s="79"/>
      <c r="B175" s="203" t="s">
        <v>104</v>
      </c>
      <c r="C175" s="32"/>
      <c r="D175" s="60"/>
      <c r="E175" s="169"/>
      <c r="F175" s="170"/>
      <c r="H175" s="168"/>
      <c r="I175" s="171"/>
      <c r="J175" s="92"/>
      <c r="K175" s="92"/>
      <c r="L175" s="92"/>
      <c r="M175" s="92"/>
      <c r="N175" s="92"/>
      <c r="O175" s="92"/>
      <c r="P175" s="92"/>
      <c r="Q175" s="92"/>
      <c r="R175" s="133"/>
      <c r="S175" s="204"/>
      <c r="T175" s="32"/>
      <c r="U175" s="32"/>
      <c r="V175" s="32"/>
      <c r="W175" s="32"/>
      <c r="X175" s="60"/>
      <c r="Y175" s="169"/>
      <c r="Z175" s="169"/>
      <c r="AA175" s="168"/>
      <c r="AB175" s="168"/>
      <c r="AC175" s="168"/>
      <c r="AD175" s="168"/>
      <c r="AE175" s="168"/>
      <c r="AF175" s="169"/>
      <c r="AG175" s="173"/>
      <c r="BW175" s="179"/>
    </row>
    <row r="176" ht="12.75" customHeight="1">
      <c r="A176" s="79"/>
      <c r="B176" s="218"/>
      <c r="C176" s="28"/>
      <c r="D176" s="177"/>
      <c r="E176" s="169"/>
      <c r="F176" s="170"/>
      <c r="H176" s="168"/>
      <c r="I176" s="205"/>
      <c r="J176" s="28"/>
      <c r="K176" s="28"/>
      <c r="L176" s="28"/>
      <c r="M176" s="28"/>
      <c r="N176" s="28"/>
      <c r="O176" s="28"/>
      <c r="P176" s="28"/>
      <c r="Q176" s="28"/>
      <c r="R176" s="177"/>
      <c r="S176" s="204"/>
      <c r="T176" s="32"/>
      <c r="U176" s="32"/>
      <c r="V176" s="32"/>
      <c r="W176" s="32"/>
      <c r="X176" s="60"/>
      <c r="Y176" s="169"/>
      <c r="Z176" s="169"/>
      <c r="AA176" s="168"/>
      <c r="AB176" s="168"/>
      <c r="AC176" s="168"/>
      <c r="AD176" s="168"/>
      <c r="AE176" s="168"/>
      <c r="AF176" s="169"/>
      <c r="AG176" s="173"/>
      <c r="BW176" s="179"/>
    </row>
    <row r="177" ht="12.75" customHeight="1">
      <c r="A177" s="79"/>
      <c r="B177" s="214"/>
      <c r="C177" s="179"/>
      <c r="D177" s="179"/>
      <c r="E177" s="169"/>
      <c r="F177" s="170"/>
      <c r="H177" s="168"/>
      <c r="I177" s="170"/>
      <c r="R177" s="168"/>
      <c r="S177" s="204"/>
      <c r="T177" s="32"/>
      <c r="U177" s="32"/>
      <c r="V177" s="32"/>
      <c r="W177" s="32"/>
      <c r="X177" s="60"/>
      <c r="Y177" s="169"/>
      <c r="Z177" s="169"/>
      <c r="AA177" s="168"/>
      <c r="AB177" s="168"/>
      <c r="AC177" s="168"/>
      <c r="AD177" s="168"/>
      <c r="AE177" s="168"/>
      <c r="AF177" s="169"/>
      <c r="AG177" s="173"/>
      <c r="BW177" s="179"/>
    </row>
    <row r="178" ht="12.75" customHeight="1">
      <c r="A178" s="185"/>
      <c r="B178" s="215"/>
      <c r="C178" s="216"/>
      <c r="D178" s="216"/>
      <c r="E178" s="180"/>
      <c r="F178" s="181"/>
      <c r="G178" s="37"/>
      <c r="H178" s="102"/>
      <c r="I178" s="181"/>
      <c r="J178" s="37"/>
      <c r="K178" s="37"/>
      <c r="L178" s="37"/>
      <c r="M178" s="37"/>
      <c r="N178" s="37"/>
      <c r="O178" s="37"/>
      <c r="P178" s="37"/>
      <c r="Q178" s="37"/>
      <c r="R178" s="102"/>
      <c r="S178" s="219"/>
      <c r="T178" s="40"/>
      <c r="U178" s="40"/>
      <c r="V178" s="40"/>
      <c r="W178" s="40"/>
      <c r="X178" s="54"/>
      <c r="Y178" s="180"/>
      <c r="Z178" s="180"/>
      <c r="AA178" s="102"/>
      <c r="AB178" s="102"/>
      <c r="AC178" s="102"/>
      <c r="AD178" s="102"/>
      <c r="AE178" s="102"/>
      <c r="AF178" s="180"/>
      <c r="AG178" s="183"/>
      <c r="BW178" s="179"/>
    </row>
    <row r="179" ht="12.75" customHeight="1">
      <c r="A179" s="187">
        <v>21.0</v>
      </c>
      <c r="B179" s="213" t="str">
        <f>IF(B176="","",IF(B176=$N$1,"",B176+1))</f>
        <v/>
      </c>
      <c r="C179" s="17"/>
      <c r="D179" s="20"/>
      <c r="E179" s="189" t="str">
        <f>IF(B181="","",ROUNDDOWN(DAYS360(B179,B181,FALSE)/30+1,0))</f>
        <v/>
      </c>
      <c r="F179" s="190"/>
      <c r="G179" s="49"/>
      <c r="H179" s="158"/>
      <c r="I179" s="191"/>
      <c r="J179" s="49"/>
      <c r="K179" s="49"/>
      <c r="L179" s="49"/>
      <c r="M179" s="49"/>
      <c r="N179" s="49"/>
      <c r="O179" s="49"/>
      <c r="P179" s="49"/>
      <c r="Q179" s="49"/>
      <c r="R179" s="158"/>
      <c r="S179" s="192"/>
      <c r="T179" s="17"/>
      <c r="U179" s="17"/>
      <c r="V179" s="17"/>
      <c r="W179" s="17"/>
      <c r="X179" s="20"/>
      <c r="Y179" s="193"/>
      <c r="Z179" s="193"/>
      <c r="AA179" s="196"/>
      <c r="AB179" s="196"/>
      <c r="AC179" s="196"/>
      <c r="AD179" s="196"/>
      <c r="AE179" s="196"/>
      <c r="AF179" s="193"/>
      <c r="AG179" s="209"/>
      <c r="AH179" s="198"/>
      <c r="AI179" s="198"/>
      <c r="AJ179" s="198"/>
      <c r="AK179" s="198"/>
      <c r="AL179" s="198"/>
      <c r="AM179" s="198"/>
      <c r="AN179" s="198"/>
      <c r="AO179" s="198"/>
      <c r="AP179" s="198"/>
      <c r="AQ179" s="198"/>
      <c r="AR179" s="198"/>
      <c r="AS179" s="198"/>
      <c r="AT179" s="198"/>
      <c r="AU179" s="198"/>
      <c r="AV179" s="198"/>
      <c r="AW179" s="198"/>
      <c r="AX179" s="198"/>
      <c r="AY179" s="198"/>
      <c r="AZ179" s="198"/>
      <c r="BA179" s="198"/>
      <c r="BB179" s="198"/>
      <c r="BC179" s="198"/>
      <c r="BD179" s="198"/>
      <c r="BE179" s="198"/>
      <c r="BF179" s="198"/>
      <c r="BG179" s="198"/>
      <c r="BH179" s="198"/>
      <c r="BI179" s="198"/>
      <c r="BJ179" s="198"/>
      <c r="BK179" s="198"/>
      <c r="BL179" s="198"/>
      <c r="BM179" s="198"/>
      <c r="BN179" s="198"/>
      <c r="BO179" s="198"/>
      <c r="BP179" s="198"/>
      <c r="BQ179" s="198"/>
      <c r="BR179" s="198"/>
      <c r="BS179" s="198"/>
      <c r="BT179" s="198"/>
      <c r="BU179" s="198"/>
      <c r="BV179" s="198"/>
      <c r="BW179" s="179"/>
    </row>
    <row r="180" ht="12.75" customHeight="1">
      <c r="A180" s="79"/>
      <c r="B180" s="203" t="s">
        <v>104</v>
      </c>
      <c r="C180" s="32"/>
      <c r="D180" s="60"/>
      <c r="E180" s="169"/>
      <c r="F180" s="170"/>
      <c r="H180" s="168"/>
      <c r="I180" s="171"/>
      <c r="J180" s="92"/>
      <c r="K180" s="92"/>
      <c r="L180" s="92"/>
      <c r="M180" s="92"/>
      <c r="N180" s="92"/>
      <c r="O180" s="92"/>
      <c r="P180" s="92"/>
      <c r="Q180" s="92"/>
      <c r="R180" s="133"/>
      <c r="S180" s="204"/>
      <c r="T180" s="32"/>
      <c r="U180" s="32"/>
      <c r="V180" s="32"/>
      <c r="W180" s="32"/>
      <c r="X180" s="60"/>
      <c r="Y180" s="169"/>
      <c r="Z180" s="169"/>
      <c r="AA180" s="168"/>
      <c r="AB180" s="168"/>
      <c r="AC180" s="168"/>
      <c r="AD180" s="168"/>
      <c r="AE180" s="168"/>
      <c r="AF180" s="169"/>
      <c r="AG180" s="173"/>
      <c r="BW180" s="179"/>
    </row>
    <row r="181" ht="12.75" customHeight="1">
      <c r="A181" s="79"/>
      <c r="B181" s="218"/>
      <c r="C181" s="28"/>
      <c r="D181" s="177"/>
      <c r="E181" s="169"/>
      <c r="F181" s="170"/>
      <c r="H181" s="168"/>
      <c r="I181" s="205"/>
      <c r="J181" s="28"/>
      <c r="K181" s="28"/>
      <c r="L181" s="28"/>
      <c r="M181" s="28"/>
      <c r="N181" s="28"/>
      <c r="O181" s="28"/>
      <c r="P181" s="28"/>
      <c r="Q181" s="28"/>
      <c r="R181" s="177"/>
      <c r="S181" s="204"/>
      <c r="T181" s="32"/>
      <c r="U181" s="32"/>
      <c r="V181" s="32"/>
      <c r="W181" s="32"/>
      <c r="X181" s="60"/>
      <c r="Y181" s="169"/>
      <c r="Z181" s="169"/>
      <c r="AA181" s="168"/>
      <c r="AB181" s="168"/>
      <c r="AC181" s="168"/>
      <c r="AD181" s="168"/>
      <c r="AE181" s="168"/>
      <c r="AF181" s="169"/>
      <c r="AG181" s="173"/>
      <c r="BW181" s="179"/>
    </row>
    <row r="182" ht="12.75" customHeight="1">
      <c r="A182" s="79"/>
      <c r="B182" s="214"/>
      <c r="C182" s="179"/>
      <c r="D182" s="179"/>
      <c r="E182" s="169"/>
      <c r="F182" s="170"/>
      <c r="H182" s="168"/>
      <c r="I182" s="170"/>
      <c r="R182" s="168"/>
      <c r="S182" s="204"/>
      <c r="T182" s="32"/>
      <c r="U182" s="32"/>
      <c r="V182" s="32"/>
      <c r="W182" s="32"/>
      <c r="X182" s="60"/>
      <c r="Y182" s="169"/>
      <c r="Z182" s="169"/>
      <c r="AA182" s="168"/>
      <c r="AB182" s="168"/>
      <c r="AC182" s="168"/>
      <c r="AD182" s="168"/>
      <c r="AE182" s="168"/>
      <c r="AF182" s="169"/>
      <c r="AG182" s="173"/>
      <c r="BW182" s="179"/>
    </row>
    <row r="183" ht="12.75" customHeight="1">
      <c r="A183" s="185"/>
      <c r="B183" s="215"/>
      <c r="C183" s="216"/>
      <c r="D183" s="216"/>
      <c r="E183" s="180"/>
      <c r="F183" s="181"/>
      <c r="G183" s="37"/>
      <c r="H183" s="102"/>
      <c r="I183" s="181"/>
      <c r="J183" s="37"/>
      <c r="K183" s="37"/>
      <c r="L183" s="37"/>
      <c r="M183" s="37"/>
      <c r="N183" s="37"/>
      <c r="O183" s="37"/>
      <c r="P183" s="37"/>
      <c r="Q183" s="37"/>
      <c r="R183" s="102"/>
      <c r="S183" s="219"/>
      <c r="T183" s="40"/>
      <c r="U183" s="40"/>
      <c r="V183" s="40"/>
      <c r="W183" s="40"/>
      <c r="X183" s="54"/>
      <c r="Y183" s="180"/>
      <c r="Z183" s="180"/>
      <c r="AA183" s="102"/>
      <c r="AB183" s="102"/>
      <c r="AC183" s="102"/>
      <c r="AD183" s="102"/>
      <c r="AE183" s="102"/>
      <c r="AF183" s="180"/>
      <c r="AG183" s="183"/>
      <c r="BW183" s="179"/>
    </row>
    <row r="184" ht="12.75" customHeight="1">
      <c r="A184" s="187">
        <v>22.0</v>
      </c>
      <c r="B184" s="213" t="str">
        <f>IF(B181="","",IF(B181=$N$1,"",B181+1))</f>
        <v/>
      </c>
      <c r="C184" s="17"/>
      <c r="D184" s="20"/>
      <c r="E184" s="189" t="str">
        <f>IF(B186="","",ROUNDDOWN(DAYS360(B184,B186,FALSE)/30+1,0))</f>
        <v/>
      </c>
      <c r="F184" s="190"/>
      <c r="G184" s="49"/>
      <c r="H184" s="158"/>
      <c r="I184" s="191"/>
      <c r="J184" s="49"/>
      <c r="K184" s="49"/>
      <c r="L184" s="49"/>
      <c r="M184" s="49"/>
      <c r="N184" s="49"/>
      <c r="O184" s="49"/>
      <c r="P184" s="49"/>
      <c r="Q184" s="49"/>
      <c r="R184" s="158"/>
      <c r="S184" s="192"/>
      <c r="T184" s="17"/>
      <c r="U184" s="17"/>
      <c r="V184" s="17"/>
      <c r="W184" s="17"/>
      <c r="X184" s="20"/>
      <c r="Y184" s="193"/>
      <c r="Z184" s="193"/>
      <c r="AA184" s="196"/>
      <c r="AB184" s="196"/>
      <c r="AC184" s="196"/>
      <c r="AD184" s="196"/>
      <c r="AE184" s="196"/>
      <c r="AF184" s="193"/>
      <c r="AG184" s="209"/>
      <c r="AH184" s="198"/>
      <c r="AI184" s="198"/>
      <c r="AJ184" s="198"/>
      <c r="AK184" s="198"/>
      <c r="AL184" s="198"/>
      <c r="AM184" s="198"/>
      <c r="AN184" s="198"/>
      <c r="AO184" s="198"/>
      <c r="AP184" s="198"/>
      <c r="AQ184" s="198"/>
      <c r="AR184" s="198"/>
      <c r="AS184" s="198"/>
      <c r="AT184" s="198"/>
      <c r="AU184" s="198"/>
      <c r="AV184" s="198"/>
      <c r="AW184" s="198"/>
      <c r="AX184" s="198"/>
      <c r="AY184" s="198"/>
      <c r="AZ184" s="198"/>
      <c r="BA184" s="198"/>
      <c r="BB184" s="198"/>
      <c r="BC184" s="198"/>
      <c r="BD184" s="198"/>
      <c r="BE184" s="198"/>
      <c r="BF184" s="198"/>
      <c r="BG184" s="198"/>
      <c r="BH184" s="198"/>
      <c r="BI184" s="198"/>
      <c r="BJ184" s="198"/>
      <c r="BK184" s="198"/>
      <c r="BL184" s="198"/>
      <c r="BM184" s="198"/>
      <c r="BN184" s="198"/>
      <c r="BO184" s="198"/>
      <c r="BP184" s="198"/>
      <c r="BQ184" s="198"/>
      <c r="BR184" s="198"/>
      <c r="BS184" s="198"/>
      <c r="BT184" s="198"/>
      <c r="BU184" s="198"/>
      <c r="BV184" s="198"/>
      <c r="BW184" s="179"/>
    </row>
    <row r="185" ht="12.75" customHeight="1">
      <c r="A185" s="79"/>
      <c r="B185" s="203" t="s">
        <v>104</v>
      </c>
      <c r="C185" s="32"/>
      <c r="D185" s="60"/>
      <c r="E185" s="169"/>
      <c r="F185" s="170"/>
      <c r="H185" s="168"/>
      <c r="I185" s="171"/>
      <c r="J185" s="92"/>
      <c r="K185" s="92"/>
      <c r="L185" s="92"/>
      <c r="M185" s="92"/>
      <c r="N185" s="92"/>
      <c r="O185" s="92"/>
      <c r="P185" s="92"/>
      <c r="Q185" s="92"/>
      <c r="R185" s="133"/>
      <c r="S185" s="204"/>
      <c r="T185" s="32"/>
      <c r="U185" s="32"/>
      <c r="V185" s="32"/>
      <c r="W185" s="32"/>
      <c r="X185" s="60"/>
      <c r="Y185" s="169"/>
      <c r="Z185" s="169"/>
      <c r="AA185" s="168"/>
      <c r="AB185" s="168"/>
      <c r="AC185" s="168"/>
      <c r="AD185" s="168"/>
      <c r="AE185" s="168"/>
      <c r="AF185" s="169"/>
      <c r="AG185" s="173"/>
      <c r="BW185" s="179"/>
    </row>
    <row r="186" ht="12.75" customHeight="1">
      <c r="A186" s="79"/>
      <c r="B186" s="218"/>
      <c r="C186" s="28"/>
      <c r="D186" s="177"/>
      <c r="E186" s="169"/>
      <c r="F186" s="170"/>
      <c r="H186" s="168"/>
      <c r="I186" s="205"/>
      <c r="J186" s="28"/>
      <c r="K186" s="28"/>
      <c r="L186" s="28"/>
      <c r="M186" s="28"/>
      <c r="N186" s="28"/>
      <c r="O186" s="28"/>
      <c r="P186" s="28"/>
      <c r="Q186" s="28"/>
      <c r="R186" s="177"/>
      <c r="S186" s="204"/>
      <c r="T186" s="32"/>
      <c r="U186" s="32"/>
      <c r="V186" s="32"/>
      <c r="W186" s="32"/>
      <c r="X186" s="60"/>
      <c r="Y186" s="169"/>
      <c r="Z186" s="169"/>
      <c r="AA186" s="168"/>
      <c r="AB186" s="168"/>
      <c r="AC186" s="168"/>
      <c r="AD186" s="168"/>
      <c r="AE186" s="168"/>
      <c r="AF186" s="169"/>
      <c r="AG186" s="173"/>
      <c r="BW186" s="179"/>
    </row>
    <row r="187" ht="12.75" customHeight="1">
      <c r="A187" s="79"/>
      <c r="B187" s="214"/>
      <c r="C187" s="179"/>
      <c r="D187" s="179"/>
      <c r="E187" s="169"/>
      <c r="F187" s="170"/>
      <c r="H187" s="168"/>
      <c r="I187" s="170"/>
      <c r="R187" s="168"/>
      <c r="S187" s="204"/>
      <c r="T187" s="32"/>
      <c r="U187" s="32"/>
      <c r="V187" s="32"/>
      <c r="W187" s="32"/>
      <c r="X187" s="60"/>
      <c r="Y187" s="169"/>
      <c r="Z187" s="169"/>
      <c r="AA187" s="168"/>
      <c r="AB187" s="168"/>
      <c r="AC187" s="168"/>
      <c r="AD187" s="168"/>
      <c r="AE187" s="168"/>
      <c r="AF187" s="169"/>
      <c r="AG187" s="173"/>
      <c r="BW187" s="179"/>
    </row>
    <row r="188" ht="12.75" customHeight="1">
      <c r="A188" s="185"/>
      <c r="B188" s="215"/>
      <c r="C188" s="216"/>
      <c r="D188" s="216"/>
      <c r="E188" s="180"/>
      <c r="F188" s="181"/>
      <c r="G188" s="37"/>
      <c r="H188" s="102"/>
      <c r="I188" s="181"/>
      <c r="J188" s="37"/>
      <c r="K188" s="37"/>
      <c r="L188" s="37"/>
      <c r="M188" s="37"/>
      <c r="N188" s="37"/>
      <c r="O188" s="37"/>
      <c r="P188" s="37"/>
      <c r="Q188" s="37"/>
      <c r="R188" s="102"/>
      <c r="S188" s="219"/>
      <c r="T188" s="40"/>
      <c r="U188" s="40"/>
      <c r="V188" s="40"/>
      <c r="W188" s="40"/>
      <c r="X188" s="54"/>
      <c r="Y188" s="180"/>
      <c r="Z188" s="180"/>
      <c r="AA188" s="102"/>
      <c r="AB188" s="102"/>
      <c r="AC188" s="102"/>
      <c r="AD188" s="102"/>
      <c r="AE188" s="102"/>
      <c r="AF188" s="180"/>
      <c r="AG188" s="183"/>
      <c r="BW188" s="179"/>
    </row>
    <row r="189" ht="12.75" customHeight="1">
      <c r="A189" s="187">
        <v>23.0</v>
      </c>
      <c r="B189" s="213" t="str">
        <f>IF(B186="","",IF(B186=$N$1,"",B186+1))</f>
        <v/>
      </c>
      <c r="C189" s="17"/>
      <c r="D189" s="20"/>
      <c r="E189" s="189" t="str">
        <f>IF(B191="","",ROUNDDOWN(DAYS360(B189,B191,FALSE)/30+1,0))</f>
        <v/>
      </c>
      <c r="F189" s="190"/>
      <c r="G189" s="49"/>
      <c r="H189" s="158"/>
      <c r="I189" s="191"/>
      <c r="J189" s="49"/>
      <c r="K189" s="49"/>
      <c r="L189" s="49"/>
      <c r="M189" s="49"/>
      <c r="N189" s="49"/>
      <c r="O189" s="49"/>
      <c r="P189" s="49"/>
      <c r="Q189" s="49"/>
      <c r="R189" s="158"/>
      <c r="S189" s="192"/>
      <c r="T189" s="17"/>
      <c r="U189" s="17"/>
      <c r="V189" s="17"/>
      <c r="W189" s="17"/>
      <c r="X189" s="20"/>
      <c r="Y189" s="193"/>
      <c r="Z189" s="193"/>
      <c r="AA189" s="196"/>
      <c r="AB189" s="196"/>
      <c r="AC189" s="196"/>
      <c r="AD189" s="196"/>
      <c r="AE189" s="196"/>
      <c r="AF189" s="193"/>
      <c r="AG189" s="209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8"/>
      <c r="AT189" s="198"/>
      <c r="AU189" s="198"/>
      <c r="AV189" s="198"/>
      <c r="AW189" s="198"/>
      <c r="AX189" s="198"/>
      <c r="AY189" s="198"/>
      <c r="AZ189" s="198"/>
      <c r="BA189" s="198"/>
      <c r="BB189" s="198"/>
      <c r="BC189" s="198"/>
      <c r="BD189" s="198"/>
      <c r="BE189" s="198"/>
      <c r="BF189" s="198"/>
      <c r="BG189" s="198"/>
      <c r="BH189" s="198"/>
      <c r="BI189" s="198"/>
      <c r="BJ189" s="198"/>
      <c r="BK189" s="198"/>
      <c r="BL189" s="198"/>
      <c r="BM189" s="198"/>
      <c r="BN189" s="198"/>
      <c r="BO189" s="198"/>
      <c r="BP189" s="198"/>
      <c r="BQ189" s="198"/>
      <c r="BR189" s="198"/>
      <c r="BS189" s="198"/>
      <c r="BT189" s="198"/>
      <c r="BU189" s="198"/>
      <c r="BV189" s="198"/>
      <c r="BW189" s="179"/>
    </row>
    <row r="190" ht="12.75" customHeight="1">
      <c r="A190" s="79"/>
      <c r="B190" s="203" t="s">
        <v>104</v>
      </c>
      <c r="C190" s="32"/>
      <c r="D190" s="60"/>
      <c r="E190" s="169"/>
      <c r="F190" s="170"/>
      <c r="H190" s="168"/>
      <c r="I190" s="171"/>
      <c r="J190" s="92"/>
      <c r="K190" s="92"/>
      <c r="L190" s="92"/>
      <c r="M190" s="92"/>
      <c r="N190" s="92"/>
      <c r="O190" s="92"/>
      <c r="P190" s="92"/>
      <c r="Q190" s="92"/>
      <c r="R190" s="133"/>
      <c r="S190" s="204"/>
      <c r="T190" s="32"/>
      <c r="U190" s="32"/>
      <c r="V190" s="32"/>
      <c r="W190" s="32"/>
      <c r="X190" s="60"/>
      <c r="Y190" s="169"/>
      <c r="Z190" s="169"/>
      <c r="AA190" s="168"/>
      <c r="AB190" s="168"/>
      <c r="AC190" s="168"/>
      <c r="AD190" s="168"/>
      <c r="AE190" s="168"/>
      <c r="AF190" s="169"/>
      <c r="AG190" s="173"/>
      <c r="BW190" s="179"/>
    </row>
    <row r="191" ht="12.75" customHeight="1">
      <c r="A191" s="79"/>
      <c r="B191" s="218"/>
      <c r="C191" s="28"/>
      <c r="D191" s="177"/>
      <c r="E191" s="169"/>
      <c r="F191" s="170"/>
      <c r="H191" s="168"/>
      <c r="I191" s="205"/>
      <c r="J191" s="28"/>
      <c r="K191" s="28"/>
      <c r="L191" s="28"/>
      <c r="M191" s="28"/>
      <c r="N191" s="28"/>
      <c r="O191" s="28"/>
      <c r="P191" s="28"/>
      <c r="Q191" s="28"/>
      <c r="R191" s="177"/>
      <c r="S191" s="204"/>
      <c r="T191" s="32"/>
      <c r="U191" s="32"/>
      <c r="V191" s="32"/>
      <c r="W191" s="32"/>
      <c r="X191" s="60"/>
      <c r="Y191" s="169"/>
      <c r="Z191" s="169"/>
      <c r="AA191" s="168"/>
      <c r="AB191" s="168"/>
      <c r="AC191" s="168"/>
      <c r="AD191" s="168"/>
      <c r="AE191" s="168"/>
      <c r="AF191" s="169"/>
      <c r="AG191" s="173"/>
      <c r="BW191" s="179"/>
    </row>
    <row r="192" ht="12.75" customHeight="1">
      <c r="A192" s="79"/>
      <c r="B192" s="214"/>
      <c r="C192" s="179"/>
      <c r="D192" s="179"/>
      <c r="E192" s="169"/>
      <c r="F192" s="170"/>
      <c r="H192" s="168"/>
      <c r="I192" s="170"/>
      <c r="R192" s="168"/>
      <c r="S192" s="204"/>
      <c r="T192" s="32"/>
      <c r="U192" s="32"/>
      <c r="V192" s="32"/>
      <c r="W192" s="32"/>
      <c r="X192" s="60"/>
      <c r="Y192" s="169"/>
      <c r="Z192" s="169"/>
      <c r="AA192" s="168"/>
      <c r="AB192" s="168"/>
      <c r="AC192" s="168"/>
      <c r="AD192" s="168"/>
      <c r="AE192" s="168"/>
      <c r="AF192" s="169"/>
      <c r="AG192" s="173"/>
      <c r="BW192" s="179"/>
    </row>
    <row r="193" ht="12.75" customHeight="1">
      <c r="A193" s="185"/>
      <c r="B193" s="215"/>
      <c r="C193" s="216"/>
      <c r="D193" s="216"/>
      <c r="E193" s="180"/>
      <c r="F193" s="181"/>
      <c r="G193" s="37"/>
      <c r="H193" s="102"/>
      <c r="I193" s="181"/>
      <c r="J193" s="37"/>
      <c r="K193" s="37"/>
      <c r="L193" s="37"/>
      <c r="M193" s="37"/>
      <c r="N193" s="37"/>
      <c r="O193" s="37"/>
      <c r="P193" s="37"/>
      <c r="Q193" s="37"/>
      <c r="R193" s="102"/>
      <c r="S193" s="219"/>
      <c r="T193" s="40"/>
      <c r="U193" s="40"/>
      <c r="V193" s="40"/>
      <c r="W193" s="40"/>
      <c r="X193" s="54"/>
      <c r="Y193" s="180"/>
      <c r="Z193" s="180"/>
      <c r="AA193" s="102"/>
      <c r="AB193" s="102"/>
      <c r="AC193" s="102"/>
      <c r="AD193" s="102"/>
      <c r="AE193" s="102"/>
      <c r="AF193" s="180"/>
      <c r="AG193" s="183"/>
      <c r="BW193" s="179"/>
    </row>
    <row r="194" ht="12.75" customHeight="1">
      <c r="A194" s="220"/>
      <c r="B194" s="235"/>
      <c r="C194" s="235"/>
      <c r="D194" s="235"/>
      <c r="E194" s="236"/>
      <c r="F194" s="237"/>
      <c r="G194" s="237"/>
      <c r="H194" s="237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237"/>
      <c r="T194" s="237"/>
      <c r="U194" s="237"/>
      <c r="V194" s="237"/>
      <c r="W194" s="237"/>
      <c r="X194" s="237"/>
      <c r="Y194" s="238"/>
      <c r="Z194" s="238"/>
      <c r="AA194" s="238"/>
      <c r="AB194" s="238"/>
      <c r="AC194" s="238"/>
      <c r="AD194" s="238"/>
      <c r="AE194" s="238"/>
      <c r="AF194" s="238"/>
      <c r="AG194" s="238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/>
      <c r="AS194" s="198"/>
      <c r="AT194" s="198"/>
      <c r="AU194" s="198"/>
      <c r="AV194" s="198"/>
      <c r="AW194" s="198"/>
      <c r="AX194" s="198"/>
      <c r="AY194" s="198"/>
      <c r="AZ194" s="198"/>
      <c r="BA194" s="198"/>
      <c r="BB194" s="198"/>
      <c r="BC194" s="198"/>
      <c r="BD194" s="198"/>
      <c r="BE194" s="198"/>
      <c r="BF194" s="198"/>
      <c r="BG194" s="198"/>
      <c r="BH194" s="198"/>
      <c r="BI194" s="198"/>
      <c r="BJ194" s="198"/>
      <c r="BK194" s="198"/>
      <c r="BL194" s="198"/>
      <c r="BM194" s="198"/>
      <c r="BN194" s="198"/>
      <c r="BO194" s="198"/>
      <c r="BP194" s="198"/>
      <c r="BQ194" s="198"/>
      <c r="BR194" s="198"/>
      <c r="BS194" s="198"/>
      <c r="BT194" s="198"/>
      <c r="BU194" s="198"/>
      <c r="BV194" s="198"/>
      <c r="BW194" s="179"/>
    </row>
    <row r="195" ht="12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</row>
    <row r="196" ht="12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</row>
    <row r="197" ht="12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</row>
    <row r="198" ht="12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</row>
    <row r="199" ht="12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</row>
    <row r="200" ht="12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</row>
    <row r="201" ht="12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</row>
    <row r="202" ht="12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</row>
    <row r="203" ht="12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</row>
    <row r="204" ht="12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</row>
    <row r="206" ht="12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</row>
    <row r="207" ht="12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</row>
    <row r="208" ht="12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</row>
    <row r="209" ht="12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</row>
    <row r="210" ht="12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</row>
    <row r="211" ht="12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</row>
    <row r="212" ht="12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</row>
    <row r="213" ht="12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</row>
    <row r="214" ht="12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</row>
    <row r="215" ht="12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</row>
    <row r="216" ht="12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</row>
    <row r="217" ht="12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</row>
    <row r="218" ht="12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</row>
    <row r="219" ht="12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</row>
    <row r="220" ht="12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</row>
    <row r="221" ht="12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</row>
    <row r="222" ht="12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</row>
    <row r="223" ht="12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</row>
    <row r="224" ht="12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</row>
    <row r="225" ht="12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</row>
    <row r="226" ht="12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</row>
    <row r="227" ht="12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</row>
    <row r="228" ht="12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</row>
    <row r="229" ht="12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</row>
    <row r="230" ht="12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</row>
    <row r="231" ht="12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</row>
    <row r="232" ht="12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</row>
    <row r="233" ht="12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</row>
    <row r="234" ht="12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</row>
    <row r="235" ht="12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</row>
    <row r="236" ht="12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</row>
    <row r="237" ht="12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</row>
    <row r="238" ht="12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</row>
    <row r="239" ht="12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</row>
    <row r="240" ht="12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</row>
    <row r="241" ht="12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</row>
    <row r="242" ht="12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</row>
    <row r="243" ht="12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</row>
    <row r="244" ht="12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</row>
    <row r="245" ht="12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</row>
    <row r="246" ht="12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</row>
    <row r="247" ht="12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</row>
    <row r="248" ht="12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</row>
    <row r="249" ht="12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</row>
    <row r="250" ht="12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</row>
    <row r="251" ht="12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</row>
    <row r="252" ht="12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</row>
    <row r="253" ht="12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</row>
    <row r="254" ht="12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</row>
    <row r="255" ht="12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</row>
    <row r="256" ht="12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</row>
    <row r="257" ht="12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</row>
    <row r="258" ht="12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</row>
    <row r="259" ht="12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</row>
    <row r="260" ht="12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</row>
    <row r="261" ht="12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</row>
    <row r="262" ht="12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</row>
    <row r="263" ht="12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</row>
    <row r="264" ht="12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</row>
    <row r="265" ht="12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</row>
    <row r="266" ht="12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</row>
    <row r="267" ht="12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</row>
    <row r="268" ht="12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</row>
    <row r="269" ht="12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</row>
    <row r="270" ht="12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</row>
    <row r="271" ht="12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</row>
    <row r="272" ht="12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</row>
    <row r="273" ht="12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</row>
    <row r="274" ht="12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</row>
    <row r="275" ht="12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</row>
    <row r="276" ht="12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</row>
    <row r="277" ht="12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</row>
    <row r="278" ht="12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</row>
    <row r="279" ht="12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</row>
    <row r="280" ht="12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</row>
    <row r="281" ht="12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</row>
    <row r="282" ht="12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</row>
    <row r="283" ht="12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</row>
    <row r="284" ht="12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</row>
    <row r="285" ht="12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</row>
    <row r="286" ht="12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</row>
    <row r="287" ht="12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</row>
    <row r="288" ht="12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</row>
    <row r="289" ht="12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</row>
    <row r="290" ht="12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</row>
    <row r="291" ht="12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</row>
    <row r="292" ht="12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</row>
    <row r="293" ht="12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</row>
    <row r="294" ht="12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</row>
    <row r="295" ht="12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</row>
    <row r="296" ht="12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</row>
    <row r="297" ht="12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</row>
    <row r="298" ht="12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</row>
    <row r="299" ht="12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</row>
    <row r="300" ht="12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</row>
    <row r="301" ht="12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</row>
    <row r="302" ht="12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</row>
    <row r="303" ht="12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</row>
    <row r="304" ht="12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</row>
    <row r="305" ht="12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</row>
    <row r="306" ht="12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</row>
    <row r="307" ht="12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</row>
    <row r="308" ht="12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</row>
    <row r="309" ht="12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</row>
    <row r="310" ht="12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</row>
    <row r="311" ht="12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</row>
    <row r="312" ht="12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</row>
    <row r="313" ht="12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</row>
    <row r="314" ht="12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</row>
    <row r="315" ht="12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</row>
    <row r="316" ht="12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</row>
    <row r="317" ht="12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</row>
    <row r="318" ht="12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</row>
    <row r="319" ht="12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</row>
    <row r="320" ht="12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</row>
    <row r="321" ht="12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</row>
    <row r="322" ht="12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</row>
    <row r="323" ht="12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</row>
    <row r="324" ht="12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</row>
    <row r="325" ht="12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</row>
    <row r="326" ht="12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</row>
    <row r="327" ht="12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</row>
    <row r="328" ht="12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</row>
    <row r="329" ht="12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</row>
    <row r="330" ht="12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</row>
    <row r="331" ht="12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</row>
    <row r="332" ht="12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</row>
    <row r="333" ht="12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</row>
    <row r="334" ht="12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</row>
    <row r="335" ht="12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</row>
    <row r="336" ht="12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</row>
    <row r="337" ht="12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</row>
    <row r="338" ht="12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</row>
    <row r="339" ht="12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</row>
    <row r="340" ht="12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</row>
    <row r="341" ht="12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</row>
    <row r="342" ht="12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</row>
    <row r="343" ht="12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</row>
    <row r="344" ht="12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</row>
    <row r="345" ht="12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</row>
    <row r="346" ht="12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</row>
    <row r="347" ht="12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</row>
    <row r="348" ht="12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</row>
    <row r="349" ht="12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</row>
    <row r="350" ht="12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</row>
    <row r="351" ht="12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</row>
    <row r="352" ht="12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</row>
    <row r="353" ht="12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</row>
    <row r="354" ht="12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</row>
    <row r="355" ht="12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</row>
    <row r="356" ht="12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</row>
    <row r="357" ht="12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</row>
    <row r="358" ht="12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</row>
    <row r="359" ht="12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</row>
    <row r="360" ht="12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</row>
    <row r="361" ht="12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</row>
    <row r="362" ht="12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</row>
    <row r="363" ht="12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</row>
    <row r="364" ht="12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</row>
    <row r="365" ht="12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</row>
    <row r="366" ht="12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</row>
    <row r="367" ht="12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</row>
    <row r="368" ht="12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</row>
    <row r="369" ht="12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</row>
    <row r="370" ht="12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</row>
    <row r="371" ht="12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</row>
    <row r="372" ht="12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</row>
    <row r="373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</row>
    <row r="374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</row>
    <row r="375" ht="12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</row>
    <row r="376" ht="12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</row>
    <row r="377" ht="12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</row>
    <row r="378" ht="12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</row>
    <row r="379" ht="12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</row>
    <row r="380" ht="12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</row>
    <row r="381" ht="12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</row>
    <row r="382" ht="12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</row>
    <row r="383" ht="12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</row>
    <row r="384" ht="12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</row>
    <row r="385" ht="12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</row>
    <row r="386" ht="12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</row>
    <row r="387" ht="12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</row>
    <row r="388" ht="12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</row>
    <row r="389" ht="12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</row>
    <row r="390" ht="12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</row>
    <row r="391" ht="12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</row>
    <row r="392" ht="12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</row>
    <row r="393" ht="12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</row>
    <row r="394" ht="12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</row>
    <row r="395" ht="12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</row>
    <row r="396" ht="12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</row>
    <row r="397" ht="12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</row>
    <row r="398" ht="12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</row>
    <row r="399" ht="12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</row>
    <row r="400" ht="12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</row>
    <row r="401" ht="12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</row>
    <row r="402" ht="12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</row>
    <row r="403" ht="12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</row>
    <row r="404" ht="12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</row>
    <row r="405" ht="12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</row>
    <row r="406" ht="12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</row>
    <row r="407" ht="12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</row>
    <row r="408" ht="12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</row>
    <row r="409" ht="12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</row>
    <row r="410" ht="12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</row>
    <row r="411" ht="12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</row>
    <row r="412" ht="12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</row>
    <row r="413" ht="12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</row>
    <row r="414" ht="12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</row>
    <row r="415" ht="12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</row>
    <row r="416" ht="12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</row>
    <row r="417" ht="12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</row>
    <row r="418" ht="12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</row>
    <row r="419" ht="12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</row>
    <row r="420" ht="12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</row>
    <row r="421" ht="12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</row>
    <row r="422" ht="12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</row>
    <row r="423" ht="12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</row>
    <row r="424" ht="12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</row>
    <row r="425" ht="12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</row>
    <row r="426" ht="12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</row>
    <row r="427" ht="12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</row>
    <row r="428" ht="12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</row>
    <row r="429" ht="12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</row>
    <row r="430" ht="12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</row>
    <row r="431" ht="12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</row>
    <row r="432" ht="12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</row>
    <row r="433" ht="12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</row>
    <row r="434" ht="12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</row>
    <row r="435" ht="12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</row>
    <row r="436" ht="12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</row>
    <row r="437" ht="12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</row>
    <row r="438" ht="12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</row>
    <row r="439" ht="12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</row>
    <row r="440" ht="12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</row>
    <row r="441" ht="12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</row>
    <row r="442" ht="12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</row>
    <row r="443" ht="12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</row>
    <row r="444" ht="12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</row>
    <row r="445" ht="12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</row>
    <row r="446" ht="12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</row>
    <row r="447" ht="12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</row>
    <row r="448" ht="12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</row>
    <row r="449" ht="12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</row>
    <row r="450" ht="12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</row>
    <row r="451" ht="12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</row>
    <row r="452" ht="12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</row>
    <row r="453" ht="12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</row>
    <row r="454" ht="12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</row>
    <row r="455" ht="12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</row>
    <row r="456" ht="12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</row>
    <row r="457" ht="12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</row>
    <row r="458" ht="12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</row>
    <row r="459" ht="12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</row>
    <row r="460" ht="12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</row>
    <row r="461" ht="12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</row>
    <row r="462" ht="12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</row>
    <row r="463" ht="12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</row>
    <row r="464" ht="12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</row>
    <row r="465" ht="12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</row>
    <row r="466" ht="12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</row>
    <row r="467" ht="12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</row>
    <row r="468" ht="12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</row>
    <row r="469" ht="12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</row>
    <row r="470" ht="12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</row>
    <row r="471" ht="12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</row>
    <row r="472" ht="12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</row>
    <row r="473" ht="12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</row>
    <row r="474" ht="12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</row>
    <row r="475" ht="12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</row>
    <row r="476" ht="12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</row>
    <row r="477" ht="12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</row>
    <row r="478" ht="12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</row>
    <row r="479" ht="12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</row>
    <row r="480" ht="12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</row>
    <row r="481" ht="12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</row>
    <row r="482" ht="12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</row>
    <row r="483" ht="12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</row>
    <row r="484" ht="12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</row>
    <row r="485" ht="12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</row>
    <row r="486" ht="12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</row>
    <row r="487" ht="12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</row>
    <row r="488" ht="12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</row>
    <row r="489" ht="12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</row>
    <row r="490" ht="12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</row>
    <row r="491" ht="12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</row>
    <row r="492" ht="12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</row>
    <row r="493" ht="12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</row>
    <row r="494" ht="12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</row>
    <row r="495" ht="12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</row>
    <row r="496" ht="12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</row>
    <row r="497" ht="12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</row>
    <row r="498" ht="12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</row>
    <row r="499" ht="12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</row>
    <row r="500" ht="12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</row>
    <row r="501" ht="12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</row>
    <row r="502" ht="12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</row>
    <row r="503" ht="12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</row>
    <row r="504" ht="12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</row>
    <row r="505" ht="12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</row>
    <row r="506" ht="12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</row>
    <row r="507" ht="12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</row>
    <row r="508" ht="12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</row>
    <row r="509" ht="12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</row>
    <row r="510" ht="12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</row>
    <row r="511" ht="12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</row>
    <row r="512" ht="12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</row>
    <row r="513" ht="12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</row>
    <row r="514" ht="12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</row>
    <row r="515" ht="12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</row>
    <row r="516" ht="12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  <c r="BT516" s="11"/>
      <c r="BU516" s="11"/>
      <c r="BV516" s="11"/>
      <c r="BW516" s="11"/>
    </row>
    <row r="517" ht="12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  <c r="BV517" s="11"/>
      <c r="BW517" s="11"/>
    </row>
    <row r="518" ht="12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</row>
    <row r="519" ht="12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</row>
    <row r="520" ht="12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</row>
    <row r="521" ht="12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</row>
    <row r="522" ht="12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  <c r="BV522" s="11"/>
      <c r="BW522" s="11"/>
    </row>
    <row r="523" ht="12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</row>
    <row r="524" ht="12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  <c r="BU524" s="11"/>
      <c r="BV524" s="11"/>
      <c r="BW524" s="11"/>
    </row>
    <row r="525" ht="12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  <c r="BT525" s="11"/>
      <c r="BU525" s="11"/>
      <c r="BV525" s="11"/>
      <c r="BW525" s="11"/>
    </row>
    <row r="526" ht="12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  <c r="BT526" s="11"/>
      <c r="BU526" s="11"/>
      <c r="BV526" s="11"/>
      <c r="BW526" s="11"/>
    </row>
    <row r="527" ht="12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  <c r="BT527" s="11"/>
      <c r="BU527" s="11"/>
      <c r="BV527" s="11"/>
      <c r="BW527" s="11"/>
    </row>
    <row r="528" ht="12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  <c r="BV528" s="11"/>
      <c r="BW528" s="11"/>
    </row>
    <row r="529" ht="12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  <c r="BU529" s="11"/>
      <c r="BV529" s="11"/>
      <c r="BW529" s="11"/>
    </row>
    <row r="530" ht="12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  <c r="BT530" s="11"/>
      <c r="BU530" s="11"/>
      <c r="BV530" s="11"/>
      <c r="BW530" s="11"/>
    </row>
    <row r="531" ht="12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  <c r="BT531" s="11"/>
      <c r="BU531" s="11"/>
      <c r="BV531" s="11"/>
      <c r="BW531" s="11"/>
    </row>
    <row r="532" ht="12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  <c r="BU532" s="11"/>
      <c r="BV532" s="11"/>
      <c r="BW532" s="11"/>
    </row>
    <row r="533" ht="12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  <c r="BU533" s="11"/>
      <c r="BV533" s="11"/>
      <c r="BW533" s="11"/>
    </row>
    <row r="534" ht="12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  <c r="BT534" s="11"/>
      <c r="BU534" s="11"/>
      <c r="BV534" s="11"/>
      <c r="BW534" s="11"/>
    </row>
    <row r="535" ht="12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/>
      <c r="BQ535" s="11"/>
      <c r="BR535" s="11"/>
      <c r="BS535" s="11"/>
      <c r="BT535" s="11"/>
      <c r="BU535" s="11"/>
      <c r="BV535" s="11"/>
      <c r="BW535" s="11"/>
    </row>
    <row r="536" ht="12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  <c r="BT536" s="11"/>
      <c r="BU536" s="11"/>
      <c r="BV536" s="11"/>
      <c r="BW536" s="11"/>
    </row>
    <row r="537" ht="12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  <c r="BT537" s="11"/>
      <c r="BU537" s="11"/>
      <c r="BV537" s="11"/>
      <c r="BW537" s="11"/>
    </row>
    <row r="538" ht="12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</row>
    <row r="539" ht="12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/>
      <c r="BQ539" s="11"/>
      <c r="BR539" s="11"/>
      <c r="BS539" s="11"/>
      <c r="BT539" s="11"/>
      <c r="BU539" s="11"/>
      <c r="BV539" s="11"/>
      <c r="BW539" s="11"/>
    </row>
    <row r="540" ht="12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/>
      <c r="BQ540" s="11"/>
      <c r="BR540" s="11"/>
      <c r="BS540" s="11"/>
      <c r="BT540" s="11"/>
      <c r="BU540" s="11"/>
      <c r="BV540" s="11"/>
      <c r="BW540" s="11"/>
    </row>
    <row r="541" ht="12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  <c r="BU541" s="11"/>
      <c r="BV541" s="11"/>
      <c r="BW541" s="11"/>
    </row>
    <row r="542" ht="12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  <c r="BU542" s="11"/>
      <c r="BV542" s="11"/>
      <c r="BW542" s="11"/>
    </row>
    <row r="543" ht="12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  <c r="BT543" s="11"/>
      <c r="BU543" s="11"/>
      <c r="BV543" s="11"/>
      <c r="BW543" s="11"/>
    </row>
    <row r="544" ht="12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/>
      <c r="BQ544" s="11"/>
      <c r="BR544" s="11"/>
      <c r="BS544" s="11"/>
      <c r="BT544" s="11"/>
      <c r="BU544" s="11"/>
      <c r="BV544" s="11"/>
      <c r="BW544" s="11"/>
    </row>
    <row r="545" ht="12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11"/>
      <c r="BT545" s="11"/>
      <c r="BU545" s="11"/>
      <c r="BV545" s="11"/>
      <c r="BW545" s="11"/>
    </row>
    <row r="546" ht="12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/>
      <c r="BQ546" s="11"/>
      <c r="BR546" s="11"/>
      <c r="BS546" s="11"/>
      <c r="BT546" s="11"/>
      <c r="BU546" s="11"/>
      <c r="BV546" s="11"/>
      <c r="BW546" s="11"/>
    </row>
    <row r="547" ht="12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  <c r="BT547" s="11"/>
      <c r="BU547" s="11"/>
      <c r="BV547" s="11"/>
      <c r="BW547" s="11"/>
    </row>
    <row r="548" ht="12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  <c r="BM548" s="11"/>
      <c r="BN548" s="11"/>
      <c r="BO548" s="11"/>
      <c r="BP548" s="11"/>
      <c r="BQ548" s="11"/>
      <c r="BR548" s="11"/>
      <c r="BS548" s="11"/>
      <c r="BT548" s="11"/>
      <c r="BU548" s="11"/>
      <c r="BV548" s="11"/>
      <c r="BW548" s="11"/>
    </row>
    <row r="549" ht="12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11"/>
      <c r="BT549" s="11"/>
      <c r="BU549" s="11"/>
      <c r="BV549" s="11"/>
      <c r="BW549" s="11"/>
    </row>
    <row r="550" ht="12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/>
      <c r="BQ550" s="11"/>
      <c r="BR550" s="11"/>
      <c r="BS550" s="11"/>
      <c r="BT550" s="11"/>
      <c r="BU550" s="11"/>
      <c r="BV550" s="11"/>
      <c r="BW550" s="11"/>
    </row>
    <row r="551" ht="12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  <c r="BU551" s="11"/>
      <c r="BV551" s="11"/>
      <c r="BW551" s="11"/>
    </row>
    <row r="552" ht="12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  <c r="BT552" s="11"/>
      <c r="BU552" s="11"/>
      <c r="BV552" s="11"/>
      <c r="BW552" s="11"/>
    </row>
    <row r="553" ht="12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11"/>
      <c r="BT553" s="11"/>
      <c r="BU553" s="11"/>
      <c r="BV553" s="11"/>
      <c r="BW553" s="11"/>
    </row>
    <row r="554" ht="12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  <c r="BM554" s="11"/>
      <c r="BN554" s="11"/>
      <c r="BO554" s="11"/>
      <c r="BP554" s="11"/>
      <c r="BQ554" s="11"/>
      <c r="BR554" s="11"/>
      <c r="BS554" s="11"/>
      <c r="BT554" s="11"/>
      <c r="BU554" s="11"/>
      <c r="BV554" s="11"/>
      <c r="BW554" s="11"/>
    </row>
    <row r="555" ht="12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/>
      <c r="BQ555" s="11"/>
      <c r="BR555" s="11"/>
      <c r="BS555" s="11"/>
      <c r="BT555" s="11"/>
      <c r="BU555" s="11"/>
      <c r="BV555" s="11"/>
      <c r="BW555" s="11"/>
    </row>
    <row r="556" ht="12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/>
      <c r="BQ556" s="11"/>
      <c r="BR556" s="11"/>
      <c r="BS556" s="11"/>
      <c r="BT556" s="11"/>
      <c r="BU556" s="11"/>
      <c r="BV556" s="11"/>
      <c r="BW556" s="11"/>
    </row>
    <row r="557" ht="12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  <c r="BU557" s="11"/>
      <c r="BV557" s="11"/>
      <c r="BW557" s="11"/>
    </row>
    <row r="558" ht="12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  <c r="BT558" s="11"/>
      <c r="BU558" s="11"/>
      <c r="BV558" s="11"/>
      <c r="BW558" s="11"/>
    </row>
    <row r="559" ht="12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  <c r="BT559" s="11"/>
      <c r="BU559" s="11"/>
      <c r="BV559" s="11"/>
      <c r="BW559" s="11"/>
    </row>
    <row r="560" ht="12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  <c r="BM560" s="11"/>
      <c r="BN560" s="11"/>
      <c r="BO560" s="11"/>
      <c r="BP560" s="11"/>
      <c r="BQ560" s="11"/>
      <c r="BR560" s="11"/>
      <c r="BS560" s="11"/>
      <c r="BT560" s="11"/>
      <c r="BU560" s="11"/>
      <c r="BV560" s="11"/>
      <c r="BW560" s="11"/>
    </row>
    <row r="561" ht="12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  <c r="BT561" s="11"/>
      <c r="BU561" s="11"/>
      <c r="BV561" s="11"/>
      <c r="BW561" s="11"/>
    </row>
    <row r="562" ht="12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/>
      <c r="BQ562" s="11"/>
      <c r="BR562" s="11"/>
      <c r="BS562" s="11"/>
      <c r="BT562" s="11"/>
      <c r="BU562" s="11"/>
      <c r="BV562" s="11"/>
      <c r="BW562" s="11"/>
    </row>
    <row r="563" ht="12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  <c r="BT563" s="11"/>
      <c r="BU563" s="11"/>
      <c r="BV563" s="11"/>
      <c r="BW563" s="11"/>
    </row>
    <row r="564" ht="12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  <c r="BT564" s="11"/>
      <c r="BU564" s="11"/>
      <c r="BV564" s="11"/>
      <c r="BW564" s="11"/>
    </row>
    <row r="565" ht="12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  <c r="BT565" s="11"/>
      <c r="BU565" s="11"/>
      <c r="BV565" s="11"/>
      <c r="BW565" s="11"/>
    </row>
    <row r="566" ht="12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  <c r="BT566" s="11"/>
      <c r="BU566" s="11"/>
      <c r="BV566" s="11"/>
      <c r="BW566" s="11"/>
    </row>
    <row r="567" ht="12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11"/>
      <c r="BT567" s="11"/>
      <c r="BU567" s="11"/>
      <c r="BV567" s="11"/>
      <c r="BW567" s="11"/>
    </row>
    <row r="568" ht="12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  <c r="BU568" s="11"/>
      <c r="BV568" s="11"/>
      <c r="BW568" s="11"/>
    </row>
    <row r="569" ht="12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/>
      <c r="BQ569" s="11"/>
      <c r="BR569" s="11"/>
      <c r="BS569" s="11"/>
      <c r="BT569" s="11"/>
      <c r="BU569" s="11"/>
      <c r="BV569" s="11"/>
      <c r="BW569" s="11"/>
    </row>
    <row r="570" ht="12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  <c r="BT570" s="11"/>
      <c r="BU570" s="11"/>
      <c r="BV570" s="11"/>
      <c r="BW570" s="11"/>
    </row>
    <row r="571" ht="12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  <c r="BT571" s="11"/>
      <c r="BU571" s="11"/>
      <c r="BV571" s="11"/>
      <c r="BW571" s="11"/>
    </row>
    <row r="572" ht="12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  <c r="BM572" s="11"/>
      <c r="BN572" s="11"/>
      <c r="BO572" s="11"/>
      <c r="BP572" s="11"/>
      <c r="BQ572" s="11"/>
      <c r="BR572" s="11"/>
      <c r="BS572" s="11"/>
      <c r="BT572" s="11"/>
      <c r="BU572" s="11"/>
      <c r="BV572" s="11"/>
      <c r="BW572" s="11"/>
    </row>
    <row r="573" ht="12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  <c r="BT573" s="11"/>
      <c r="BU573" s="11"/>
      <c r="BV573" s="11"/>
      <c r="BW573" s="11"/>
    </row>
    <row r="574" ht="12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  <c r="BT574" s="11"/>
      <c r="BU574" s="11"/>
      <c r="BV574" s="11"/>
      <c r="BW574" s="11"/>
    </row>
    <row r="575" ht="12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  <c r="BT575" s="11"/>
      <c r="BU575" s="11"/>
      <c r="BV575" s="11"/>
      <c r="BW575" s="11"/>
    </row>
    <row r="576" ht="12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/>
      <c r="BQ576" s="11"/>
      <c r="BR576" s="11"/>
      <c r="BS576" s="11"/>
      <c r="BT576" s="11"/>
      <c r="BU576" s="11"/>
      <c r="BV576" s="11"/>
      <c r="BW576" s="11"/>
    </row>
    <row r="577" ht="12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  <c r="BT577" s="11"/>
      <c r="BU577" s="11"/>
      <c r="BV577" s="11"/>
      <c r="BW577" s="11"/>
    </row>
    <row r="578" ht="12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  <c r="BT578" s="11"/>
      <c r="BU578" s="11"/>
      <c r="BV578" s="11"/>
      <c r="BW578" s="11"/>
    </row>
    <row r="579" ht="12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  <c r="BO579" s="11"/>
      <c r="BP579" s="11"/>
      <c r="BQ579" s="11"/>
      <c r="BR579" s="11"/>
      <c r="BS579" s="11"/>
      <c r="BT579" s="11"/>
      <c r="BU579" s="11"/>
      <c r="BV579" s="11"/>
      <c r="BW579" s="11"/>
    </row>
    <row r="580" ht="12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/>
      <c r="BQ580" s="11"/>
      <c r="BR580" s="11"/>
      <c r="BS580" s="11"/>
      <c r="BT580" s="11"/>
      <c r="BU580" s="11"/>
      <c r="BV580" s="11"/>
      <c r="BW580" s="11"/>
    </row>
    <row r="581" ht="12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  <c r="BT581" s="11"/>
      <c r="BU581" s="11"/>
      <c r="BV581" s="11"/>
      <c r="BW581" s="11"/>
    </row>
    <row r="582" ht="12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  <c r="BT582" s="11"/>
      <c r="BU582" s="11"/>
      <c r="BV582" s="11"/>
      <c r="BW582" s="11"/>
    </row>
    <row r="583" ht="12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  <c r="BT583" s="11"/>
      <c r="BU583" s="11"/>
      <c r="BV583" s="11"/>
      <c r="BW583" s="11"/>
    </row>
    <row r="584" ht="12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  <c r="BT584" s="11"/>
      <c r="BU584" s="11"/>
      <c r="BV584" s="11"/>
      <c r="BW584" s="11"/>
    </row>
    <row r="585" ht="12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  <c r="BM585" s="11"/>
      <c r="BN585" s="11"/>
      <c r="BO585" s="11"/>
      <c r="BP585" s="11"/>
      <c r="BQ585" s="11"/>
      <c r="BR585" s="11"/>
      <c r="BS585" s="11"/>
      <c r="BT585" s="11"/>
      <c r="BU585" s="11"/>
      <c r="BV585" s="11"/>
      <c r="BW585" s="11"/>
    </row>
    <row r="586" ht="12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/>
      <c r="BQ586" s="11"/>
      <c r="BR586" s="11"/>
      <c r="BS586" s="11"/>
      <c r="BT586" s="11"/>
      <c r="BU586" s="11"/>
      <c r="BV586" s="11"/>
      <c r="BW586" s="11"/>
    </row>
    <row r="587" ht="12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11"/>
      <c r="BT587" s="11"/>
      <c r="BU587" s="11"/>
      <c r="BV587" s="11"/>
      <c r="BW587" s="11"/>
    </row>
    <row r="588" ht="12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  <c r="BT588" s="11"/>
      <c r="BU588" s="11"/>
      <c r="BV588" s="11"/>
      <c r="BW588" s="11"/>
    </row>
    <row r="589" ht="12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/>
      <c r="BQ589" s="11"/>
      <c r="BR589" s="11"/>
      <c r="BS589" s="11"/>
      <c r="BT589" s="11"/>
      <c r="BU589" s="11"/>
      <c r="BV589" s="11"/>
      <c r="BW589" s="11"/>
    </row>
    <row r="590" ht="12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  <c r="BT590" s="11"/>
      <c r="BU590" s="11"/>
      <c r="BV590" s="11"/>
      <c r="BW590" s="11"/>
    </row>
    <row r="591" ht="12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11"/>
      <c r="BT591" s="11"/>
      <c r="BU591" s="11"/>
      <c r="BV591" s="11"/>
      <c r="BW591" s="11"/>
    </row>
    <row r="592" ht="12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/>
      <c r="BQ592" s="11"/>
      <c r="BR592" s="11"/>
      <c r="BS592" s="11"/>
      <c r="BT592" s="11"/>
      <c r="BU592" s="11"/>
      <c r="BV592" s="11"/>
      <c r="BW592" s="11"/>
    </row>
    <row r="593" ht="12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/>
      <c r="BQ593" s="11"/>
      <c r="BR593" s="11"/>
      <c r="BS593" s="11"/>
      <c r="BT593" s="11"/>
      <c r="BU593" s="11"/>
      <c r="BV593" s="11"/>
      <c r="BW593" s="11"/>
    </row>
    <row r="594" ht="12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  <c r="BT594" s="11"/>
      <c r="BU594" s="11"/>
      <c r="BV594" s="11"/>
      <c r="BW594" s="11"/>
    </row>
    <row r="595" ht="12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/>
      <c r="BQ595" s="11"/>
      <c r="BR595" s="11"/>
      <c r="BS595" s="11"/>
      <c r="BT595" s="11"/>
      <c r="BU595" s="11"/>
      <c r="BV595" s="11"/>
      <c r="BW595" s="11"/>
    </row>
    <row r="596" ht="12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/>
      <c r="BQ596" s="11"/>
      <c r="BR596" s="11"/>
      <c r="BS596" s="11"/>
      <c r="BT596" s="11"/>
      <c r="BU596" s="11"/>
      <c r="BV596" s="11"/>
      <c r="BW596" s="11"/>
    </row>
    <row r="597" ht="12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  <c r="BH597" s="11"/>
      <c r="BI597" s="11"/>
      <c r="BJ597" s="11"/>
      <c r="BK597" s="11"/>
      <c r="BL597" s="11"/>
      <c r="BM597" s="11"/>
      <c r="BN597" s="11"/>
      <c r="BO597" s="11"/>
      <c r="BP597" s="11"/>
      <c r="BQ597" s="11"/>
      <c r="BR597" s="11"/>
      <c r="BS597" s="11"/>
      <c r="BT597" s="11"/>
      <c r="BU597" s="11"/>
      <c r="BV597" s="11"/>
      <c r="BW597" s="11"/>
    </row>
    <row r="598" ht="12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/>
      <c r="BQ598" s="11"/>
      <c r="BR598" s="11"/>
      <c r="BS598" s="11"/>
      <c r="BT598" s="11"/>
      <c r="BU598" s="11"/>
      <c r="BV598" s="11"/>
      <c r="BW598" s="11"/>
    </row>
    <row r="599" ht="12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  <c r="BT599" s="11"/>
      <c r="BU599" s="11"/>
      <c r="BV599" s="11"/>
      <c r="BW599" s="11"/>
    </row>
    <row r="600" ht="12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/>
      <c r="BQ600" s="11"/>
      <c r="BR600" s="11"/>
      <c r="BS600" s="11"/>
      <c r="BT600" s="11"/>
      <c r="BU600" s="11"/>
      <c r="BV600" s="11"/>
      <c r="BW600" s="11"/>
    </row>
    <row r="601" ht="12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/>
      <c r="BQ601" s="11"/>
      <c r="BR601" s="11"/>
      <c r="BS601" s="11"/>
      <c r="BT601" s="11"/>
      <c r="BU601" s="11"/>
      <c r="BV601" s="11"/>
      <c r="BW601" s="11"/>
    </row>
    <row r="602" ht="12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/>
      <c r="BQ602" s="11"/>
      <c r="BR602" s="11"/>
      <c r="BS602" s="11"/>
      <c r="BT602" s="11"/>
      <c r="BU602" s="11"/>
      <c r="BV602" s="11"/>
      <c r="BW602" s="11"/>
    </row>
    <row r="603" ht="12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  <c r="BN603" s="11"/>
      <c r="BO603" s="11"/>
      <c r="BP603" s="11"/>
      <c r="BQ603" s="11"/>
      <c r="BR603" s="11"/>
      <c r="BS603" s="11"/>
      <c r="BT603" s="11"/>
      <c r="BU603" s="11"/>
      <c r="BV603" s="11"/>
      <c r="BW603" s="11"/>
    </row>
    <row r="604" ht="12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/>
      <c r="BQ604" s="11"/>
      <c r="BR604" s="11"/>
      <c r="BS604" s="11"/>
      <c r="BT604" s="11"/>
      <c r="BU604" s="11"/>
      <c r="BV604" s="11"/>
      <c r="BW604" s="11"/>
    </row>
    <row r="605" ht="12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/>
      <c r="BQ605" s="11"/>
      <c r="BR605" s="11"/>
      <c r="BS605" s="11"/>
      <c r="BT605" s="11"/>
      <c r="BU605" s="11"/>
      <c r="BV605" s="11"/>
      <c r="BW605" s="11"/>
    </row>
    <row r="606" ht="12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/>
      <c r="BQ606" s="11"/>
      <c r="BR606" s="11"/>
      <c r="BS606" s="11"/>
      <c r="BT606" s="11"/>
      <c r="BU606" s="11"/>
      <c r="BV606" s="11"/>
      <c r="BW606" s="11"/>
    </row>
    <row r="607" ht="12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11"/>
      <c r="BT607" s="11"/>
      <c r="BU607" s="11"/>
      <c r="BV607" s="11"/>
      <c r="BW607" s="11"/>
    </row>
    <row r="608" ht="12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/>
      <c r="BQ608" s="11"/>
      <c r="BR608" s="11"/>
      <c r="BS608" s="11"/>
      <c r="BT608" s="11"/>
      <c r="BU608" s="11"/>
      <c r="BV608" s="11"/>
      <c r="BW608" s="11"/>
    </row>
    <row r="609" ht="12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1"/>
      <c r="BM609" s="11"/>
      <c r="BN609" s="11"/>
      <c r="BO609" s="11"/>
      <c r="BP609" s="11"/>
      <c r="BQ609" s="11"/>
      <c r="BR609" s="11"/>
      <c r="BS609" s="11"/>
      <c r="BT609" s="11"/>
      <c r="BU609" s="11"/>
      <c r="BV609" s="11"/>
      <c r="BW609" s="11"/>
    </row>
    <row r="610" ht="12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/>
      <c r="BQ610" s="11"/>
      <c r="BR610" s="11"/>
      <c r="BS610" s="11"/>
      <c r="BT610" s="11"/>
      <c r="BU610" s="11"/>
      <c r="BV610" s="11"/>
      <c r="BW610" s="11"/>
    </row>
    <row r="611" ht="12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/>
      <c r="BQ611" s="11"/>
      <c r="BR611" s="11"/>
      <c r="BS611" s="11"/>
      <c r="BT611" s="11"/>
      <c r="BU611" s="11"/>
      <c r="BV611" s="11"/>
      <c r="BW611" s="11"/>
    </row>
    <row r="612" ht="12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/>
      <c r="BQ612" s="11"/>
      <c r="BR612" s="11"/>
      <c r="BS612" s="11"/>
      <c r="BT612" s="11"/>
      <c r="BU612" s="11"/>
      <c r="BV612" s="11"/>
      <c r="BW612" s="11"/>
    </row>
    <row r="613" ht="12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11"/>
      <c r="BT613" s="11"/>
      <c r="BU613" s="11"/>
      <c r="BV613" s="11"/>
      <c r="BW613" s="11"/>
    </row>
    <row r="614" ht="12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/>
      <c r="BQ614" s="11"/>
      <c r="BR614" s="11"/>
      <c r="BS614" s="11"/>
      <c r="BT614" s="11"/>
      <c r="BU614" s="11"/>
      <c r="BV614" s="11"/>
      <c r="BW614" s="11"/>
    </row>
    <row r="615" ht="12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  <c r="BN615" s="11"/>
      <c r="BO615" s="11"/>
      <c r="BP615" s="11"/>
      <c r="BQ615" s="11"/>
      <c r="BR615" s="11"/>
      <c r="BS615" s="11"/>
      <c r="BT615" s="11"/>
      <c r="BU615" s="11"/>
      <c r="BV615" s="11"/>
      <c r="BW615" s="11"/>
    </row>
    <row r="616" ht="12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/>
      <c r="BQ616" s="11"/>
      <c r="BR616" s="11"/>
      <c r="BS616" s="11"/>
      <c r="BT616" s="11"/>
      <c r="BU616" s="11"/>
      <c r="BV616" s="11"/>
      <c r="BW616" s="11"/>
    </row>
    <row r="617" ht="12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11"/>
      <c r="BT617" s="11"/>
      <c r="BU617" s="11"/>
      <c r="BV617" s="11"/>
      <c r="BW617" s="11"/>
    </row>
    <row r="618" ht="12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/>
      <c r="BQ618" s="11"/>
      <c r="BR618" s="11"/>
      <c r="BS618" s="11"/>
      <c r="BT618" s="11"/>
      <c r="BU618" s="11"/>
      <c r="BV618" s="11"/>
      <c r="BW618" s="11"/>
    </row>
    <row r="619" ht="12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  <c r="BT619" s="11"/>
      <c r="BU619" s="11"/>
      <c r="BV619" s="11"/>
      <c r="BW619" s="11"/>
    </row>
    <row r="620" ht="12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/>
      <c r="BQ620" s="11"/>
      <c r="BR620" s="11"/>
      <c r="BS620" s="11"/>
      <c r="BT620" s="11"/>
      <c r="BU620" s="11"/>
      <c r="BV620" s="11"/>
      <c r="BW620" s="11"/>
    </row>
    <row r="621" ht="12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11"/>
      <c r="BT621" s="11"/>
      <c r="BU621" s="11"/>
      <c r="BV621" s="11"/>
      <c r="BW621" s="11"/>
    </row>
    <row r="622" ht="12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  <c r="BT622" s="11"/>
      <c r="BU622" s="11"/>
      <c r="BV622" s="11"/>
      <c r="BW622" s="11"/>
    </row>
    <row r="623" ht="12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/>
      <c r="BQ623" s="11"/>
      <c r="BR623" s="11"/>
      <c r="BS623" s="11"/>
      <c r="BT623" s="11"/>
      <c r="BU623" s="11"/>
      <c r="BV623" s="11"/>
      <c r="BW623" s="11"/>
    </row>
    <row r="624" ht="12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/>
      <c r="BQ624" s="11"/>
      <c r="BR624" s="11"/>
      <c r="BS624" s="11"/>
      <c r="BT624" s="11"/>
      <c r="BU624" s="11"/>
      <c r="BV624" s="11"/>
      <c r="BW624" s="11"/>
    </row>
    <row r="625" ht="12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/>
      <c r="BQ625" s="11"/>
      <c r="BR625" s="11"/>
      <c r="BS625" s="11"/>
      <c r="BT625" s="11"/>
      <c r="BU625" s="11"/>
      <c r="BV625" s="11"/>
      <c r="BW625" s="11"/>
    </row>
    <row r="626" ht="12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/>
      <c r="BQ626" s="11"/>
      <c r="BR626" s="11"/>
      <c r="BS626" s="11"/>
      <c r="BT626" s="11"/>
      <c r="BU626" s="11"/>
      <c r="BV626" s="11"/>
      <c r="BW626" s="11"/>
    </row>
    <row r="627" ht="12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/>
      <c r="BQ627" s="11"/>
      <c r="BR627" s="11"/>
      <c r="BS627" s="11"/>
      <c r="BT627" s="11"/>
      <c r="BU627" s="11"/>
      <c r="BV627" s="11"/>
      <c r="BW627" s="11"/>
    </row>
    <row r="628" ht="12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  <c r="BM628" s="11"/>
      <c r="BN628" s="11"/>
      <c r="BO628" s="11"/>
      <c r="BP628" s="11"/>
      <c r="BQ628" s="11"/>
      <c r="BR628" s="11"/>
      <c r="BS628" s="11"/>
      <c r="BT628" s="11"/>
      <c r="BU628" s="11"/>
      <c r="BV628" s="11"/>
      <c r="BW628" s="11"/>
    </row>
    <row r="629" ht="12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/>
      <c r="BQ629" s="11"/>
      <c r="BR629" s="11"/>
      <c r="BS629" s="11"/>
      <c r="BT629" s="11"/>
      <c r="BU629" s="11"/>
      <c r="BV629" s="11"/>
      <c r="BW629" s="11"/>
    </row>
    <row r="630" ht="12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/>
      <c r="BQ630" s="11"/>
      <c r="BR630" s="11"/>
      <c r="BS630" s="11"/>
      <c r="BT630" s="11"/>
      <c r="BU630" s="11"/>
      <c r="BV630" s="11"/>
      <c r="BW630" s="11"/>
    </row>
    <row r="631" ht="12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/>
      <c r="BQ631" s="11"/>
      <c r="BR631" s="11"/>
      <c r="BS631" s="11"/>
      <c r="BT631" s="11"/>
      <c r="BU631" s="11"/>
      <c r="BV631" s="11"/>
      <c r="BW631" s="11"/>
    </row>
    <row r="632" ht="12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/>
      <c r="BQ632" s="11"/>
      <c r="BR632" s="11"/>
      <c r="BS632" s="11"/>
      <c r="BT632" s="11"/>
      <c r="BU632" s="11"/>
      <c r="BV632" s="11"/>
      <c r="BW632" s="11"/>
    </row>
    <row r="633" ht="12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/>
      <c r="BQ633" s="11"/>
      <c r="BR633" s="11"/>
      <c r="BS633" s="11"/>
      <c r="BT633" s="11"/>
      <c r="BU633" s="11"/>
      <c r="BV633" s="11"/>
      <c r="BW633" s="11"/>
    </row>
    <row r="634" ht="12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  <c r="BH634" s="11"/>
      <c r="BI634" s="11"/>
      <c r="BJ634" s="11"/>
      <c r="BK634" s="11"/>
      <c r="BL634" s="11"/>
      <c r="BM634" s="11"/>
      <c r="BN634" s="11"/>
      <c r="BO634" s="11"/>
      <c r="BP634" s="11"/>
      <c r="BQ634" s="11"/>
      <c r="BR634" s="11"/>
      <c r="BS634" s="11"/>
      <c r="BT634" s="11"/>
      <c r="BU634" s="11"/>
      <c r="BV634" s="11"/>
      <c r="BW634" s="11"/>
    </row>
    <row r="635" ht="12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/>
      <c r="BQ635" s="11"/>
      <c r="BR635" s="11"/>
      <c r="BS635" s="11"/>
      <c r="BT635" s="11"/>
      <c r="BU635" s="11"/>
      <c r="BV635" s="11"/>
      <c r="BW635" s="11"/>
    </row>
    <row r="636" ht="12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/>
      <c r="BQ636" s="11"/>
      <c r="BR636" s="11"/>
      <c r="BS636" s="11"/>
      <c r="BT636" s="11"/>
      <c r="BU636" s="11"/>
      <c r="BV636" s="11"/>
      <c r="BW636" s="11"/>
    </row>
    <row r="637" ht="12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/>
      <c r="BQ637" s="11"/>
      <c r="BR637" s="11"/>
      <c r="BS637" s="11"/>
      <c r="BT637" s="11"/>
      <c r="BU637" s="11"/>
      <c r="BV637" s="11"/>
      <c r="BW637" s="11"/>
    </row>
    <row r="638" ht="12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/>
      <c r="BQ638" s="11"/>
      <c r="BR638" s="11"/>
      <c r="BS638" s="11"/>
      <c r="BT638" s="11"/>
      <c r="BU638" s="11"/>
      <c r="BV638" s="11"/>
      <c r="BW638" s="11"/>
    </row>
    <row r="639" ht="12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/>
      <c r="BQ639" s="11"/>
      <c r="BR639" s="11"/>
      <c r="BS639" s="11"/>
      <c r="BT639" s="11"/>
      <c r="BU639" s="11"/>
      <c r="BV639" s="11"/>
      <c r="BW639" s="11"/>
    </row>
    <row r="640" ht="12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1"/>
      <c r="BM640" s="11"/>
      <c r="BN640" s="11"/>
      <c r="BO640" s="11"/>
      <c r="BP640" s="11"/>
      <c r="BQ640" s="11"/>
      <c r="BR640" s="11"/>
      <c r="BS640" s="11"/>
      <c r="BT640" s="11"/>
      <c r="BU640" s="11"/>
      <c r="BV640" s="11"/>
      <c r="BW640" s="11"/>
    </row>
    <row r="641" ht="12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/>
      <c r="BQ641" s="11"/>
      <c r="BR641" s="11"/>
      <c r="BS641" s="11"/>
      <c r="BT641" s="11"/>
      <c r="BU641" s="11"/>
      <c r="BV641" s="11"/>
      <c r="BW641" s="11"/>
    </row>
    <row r="642" ht="12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/>
      <c r="BQ642" s="11"/>
      <c r="BR642" s="11"/>
      <c r="BS642" s="11"/>
      <c r="BT642" s="11"/>
      <c r="BU642" s="11"/>
      <c r="BV642" s="11"/>
      <c r="BW642" s="11"/>
    </row>
    <row r="643" ht="12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/>
      <c r="BQ643" s="11"/>
      <c r="BR643" s="11"/>
      <c r="BS643" s="11"/>
      <c r="BT643" s="11"/>
      <c r="BU643" s="11"/>
      <c r="BV643" s="11"/>
      <c r="BW643" s="11"/>
    </row>
    <row r="644" ht="12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/>
      <c r="BQ644" s="11"/>
      <c r="BR644" s="11"/>
      <c r="BS644" s="11"/>
      <c r="BT644" s="11"/>
      <c r="BU644" s="11"/>
      <c r="BV644" s="11"/>
      <c r="BW644" s="11"/>
    </row>
    <row r="645" ht="12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/>
      <c r="BQ645" s="11"/>
      <c r="BR645" s="11"/>
      <c r="BS645" s="11"/>
      <c r="BT645" s="11"/>
      <c r="BU645" s="11"/>
      <c r="BV645" s="11"/>
      <c r="BW645" s="11"/>
    </row>
    <row r="646" ht="12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11"/>
      <c r="BL646" s="11"/>
      <c r="BM646" s="11"/>
      <c r="BN646" s="11"/>
      <c r="BO646" s="11"/>
      <c r="BP646" s="11"/>
      <c r="BQ646" s="11"/>
      <c r="BR646" s="11"/>
      <c r="BS646" s="11"/>
      <c r="BT646" s="11"/>
      <c r="BU646" s="11"/>
      <c r="BV646" s="11"/>
      <c r="BW646" s="11"/>
    </row>
    <row r="647" ht="12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/>
      <c r="BQ647" s="11"/>
      <c r="BR647" s="11"/>
      <c r="BS647" s="11"/>
      <c r="BT647" s="11"/>
      <c r="BU647" s="11"/>
      <c r="BV647" s="11"/>
      <c r="BW647" s="11"/>
    </row>
    <row r="648" ht="12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/>
      <c r="BQ648" s="11"/>
      <c r="BR648" s="11"/>
      <c r="BS648" s="11"/>
      <c r="BT648" s="11"/>
      <c r="BU648" s="11"/>
      <c r="BV648" s="11"/>
      <c r="BW648" s="11"/>
    </row>
    <row r="649" ht="12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/>
      <c r="BQ649" s="11"/>
      <c r="BR649" s="11"/>
      <c r="BS649" s="11"/>
      <c r="BT649" s="11"/>
      <c r="BU649" s="11"/>
      <c r="BV649" s="11"/>
      <c r="BW649" s="11"/>
    </row>
    <row r="650" ht="12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/>
      <c r="BQ650" s="11"/>
      <c r="BR650" s="11"/>
      <c r="BS650" s="11"/>
      <c r="BT650" s="11"/>
      <c r="BU650" s="11"/>
      <c r="BV650" s="11"/>
      <c r="BW650" s="11"/>
    </row>
    <row r="651" ht="12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/>
      <c r="BQ651" s="11"/>
      <c r="BR651" s="11"/>
      <c r="BS651" s="11"/>
      <c r="BT651" s="11"/>
      <c r="BU651" s="11"/>
      <c r="BV651" s="11"/>
      <c r="BW651" s="11"/>
    </row>
    <row r="652" ht="12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  <c r="BH652" s="11"/>
      <c r="BI652" s="11"/>
      <c r="BJ652" s="11"/>
      <c r="BK652" s="11"/>
      <c r="BL652" s="11"/>
      <c r="BM652" s="11"/>
      <c r="BN652" s="11"/>
      <c r="BO652" s="11"/>
      <c r="BP652" s="11"/>
      <c r="BQ652" s="11"/>
      <c r="BR652" s="11"/>
      <c r="BS652" s="11"/>
      <c r="BT652" s="11"/>
      <c r="BU652" s="11"/>
      <c r="BV652" s="11"/>
      <c r="BW652" s="11"/>
    </row>
    <row r="653" ht="12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11"/>
      <c r="BT653" s="11"/>
      <c r="BU653" s="11"/>
      <c r="BV653" s="11"/>
      <c r="BW653" s="11"/>
    </row>
    <row r="654" ht="12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/>
      <c r="BQ654" s="11"/>
      <c r="BR654" s="11"/>
      <c r="BS654" s="11"/>
      <c r="BT654" s="11"/>
      <c r="BU654" s="11"/>
      <c r="BV654" s="11"/>
      <c r="BW654" s="11"/>
    </row>
    <row r="655" ht="12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/>
      <c r="BQ655" s="11"/>
      <c r="BR655" s="11"/>
      <c r="BS655" s="11"/>
      <c r="BT655" s="11"/>
      <c r="BU655" s="11"/>
      <c r="BV655" s="11"/>
      <c r="BW655" s="11"/>
    </row>
    <row r="656" ht="12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/>
      <c r="BQ656" s="11"/>
      <c r="BR656" s="11"/>
      <c r="BS656" s="11"/>
      <c r="BT656" s="11"/>
      <c r="BU656" s="11"/>
      <c r="BV656" s="11"/>
      <c r="BW656" s="11"/>
    </row>
    <row r="657" ht="12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/>
      <c r="BQ657" s="11"/>
      <c r="BR657" s="11"/>
      <c r="BS657" s="11"/>
      <c r="BT657" s="11"/>
      <c r="BU657" s="11"/>
      <c r="BV657" s="11"/>
      <c r="BW657" s="11"/>
    </row>
    <row r="658" ht="12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  <c r="BL658" s="11"/>
      <c r="BM658" s="11"/>
      <c r="BN658" s="11"/>
      <c r="BO658" s="11"/>
      <c r="BP658" s="11"/>
      <c r="BQ658" s="11"/>
      <c r="BR658" s="11"/>
      <c r="BS658" s="11"/>
      <c r="BT658" s="11"/>
      <c r="BU658" s="11"/>
      <c r="BV658" s="11"/>
      <c r="BW658" s="11"/>
    </row>
    <row r="659" ht="12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/>
      <c r="BQ659" s="11"/>
      <c r="BR659" s="11"/>
      <c r="BS659" s="11"/>
      <c r="BT659" s="11"/>
      <c r="BU659" s="11"/>
      <c r="BV659" s="11"/>
      <c r="BW659" s="11"/>
    </row>
    <row r="660" ht="12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/>
      <c r="BQ660" s="11"/>
      <c r="BR660" s="11"/>
      <c r="BS660" s="11"/>
      <c r="BT660" s="11"/>
      <c r="BU660" s="11"/>
      <c r="BV660" s="11"/>
      <c r="BW660" s="11"/>
    </row>
    <row r="661" ht="12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/>
      <c r="BQ661" s="11"/>
      <c r="BR661" s="11"/>
      <c r="BS661" s="11"/>
      <c r="BT661" s="11"/>
      <c r="BU661" s="11"/>
      <c r="BV661" s="11"/>
      <c r="BW661" s="11"/>
    </row>
    <row r="662" ht="12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/>
      <c r="BQ662" s="11"/>
      <c r="BR662" s="11"/>
      <c r="BS662" s="11"/>
      <c r="BT662" s="11"/>
      <c r="BU662" s="11"/>
      <c r="BV662" s="11"/>
      <c r="BW662" s="11"/>
    </row>
    <row r="663" ht="12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/>
      <c r="BQ663" s="11"/>
      <c r="BR663" s="11"/>
      <c r="BS663" s="11"/>
      <c r="BT663" s="11"/>
      <c r="BU663" s="11"/>
      <c r="BV663" s="11"/>
      <c r="BW663" s="11"/>
    </row>
    <row r="664" ht="12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1"/>
      <c r="BJ664" s="11"/>
      <c r="BK664" s="11"/>
      <c r="BL664" s="11"/>
      <c r="BM664" s="11"/>
      <c r="BN664" s="11"/>
      <c r="BO664" s="11"/>
      <c r="BP664" s="11"/>
      <c r="BQ664" s="11"/>
      <c r="BR664" s="11"/>
      <c r="BS664" s="11"/>
      <c r="BT664" s="11"/>
      <c r="BU664" s="11"/>
      <c r="BV664" s="11"/>
      <c r="BW664" s="11"/>
    </row>
    <row r="665" ht="12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/>
      <c r="BQ665" s="11"/>
      <c r="BR665" s="11"/>
      <c r="BS665" s="11"/>
      <c r="BT665" s="11"/>
      <c r="BU665" s="11"/>
      <c r="BV665" s="11"/>
      <c r="BW665" s="11"/>
    </row>
    <row r="666" ht="12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/>
      <c r="BQ666" s="11"/>
      <c r="BR666" s="11"/>
      <c r="BS666" s="11"/>
      <c r="BT666" s="11"/>
      <c r="BU666" s="11"/>
      <c r="BV666" s="11"/>
      <c r="BW666" s="11"/>
    </row>
    <row r="667" ht="12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11"/>
      <c r="BT667" s="11"/>
      <c r="BU667" s="11"/>
      <c r="BV667" s="11"/>
      <c r="BW667" s="11"/>
    </row>
    <row r="668" ht="12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/>
      <c r="BQ668" s="11"/>
      <c r="BR668" s="11"/>
      <c r="BS668" s="11"/>
      <c r="BT668" s="11"/>
      <c r="BU668" s="11"/>
      <c r="BV668" s="11"/>
      <c r="BW668" s="11"/>
    </row>
    <row r="669" ht="12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/>
      <c r="BQ669" s="11"/>
      <c r="BR669" s="11"/>
      <c r="BS669" s="11"/>
      <c r="BT669" s="11"/>
      <c r="BU669" s="11"/>
      <c r="BV669" s="11"/>
      <c r="BW669" s="11"/>
    </row>
    <row r="670" ht="12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  <c r="BM670" s="11"/>
      <c r="BN670" s="11"/>
      <c r="BO670" s="11"/>
      <c r="BP670" s="11"/>
      <c r="BQ670" s="11"/>
      <c r="BR670" s="11"/>
      <c r="BS670" s="11"/>
      <c r="BT670" s="11"/>
      <c r="BU670" s="11"/>
      <c r="BV670" s="11"/>
      <c r="BW670" s="11"/>
    </row>
    <row r="671" ht="12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11"/>
      <c r="BT671" s="11"/>
      <c r="BU671" s="11"/>
      <c r="BV671" s="11"/>
      <c r="BW671" s="11"/>
    </row>
    <row r="672" ht="12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/>
      <c r="BQ672" s="11"/>
      <c r="BR672" s="11"/>
      <c r="BS672" s="11"/>
      <c r="BT672" s="11"/>
      <c r="BU672" s="11"/>
      <c r="BV672" s="11"/>
      <c r="BW672" s="11"/>
    </row>
    <row r="673" ht="12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/>
      <c r="BQ673" s="11"/>
      <c r="BR673" s="11"/>
      <c r="BS673" s="11"/>
      <c r="BT673" s="11"/>
      <c r="BU673" s="11"/>
      <c r="BV673" s="11"/>
      <c r="BW673" s="11"/>
    </row>
    <row r="674" ht="12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/>
      <c r="BQ674" s="11"/>
      <c r="BR674" s="11"/>
      <c r="BS674" s="11"/>
      <c r="BT674" s="11"/>
      <c r="BU674" s="11"/>
      <c r="BV674" s="11"/>
      <c r="BW674" s="11"/>
    </row>
    <row r="675" ht="12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11"/>
      <c r="BT675" s="11"/>
      <c r="BU675" s="11"/>
      <c r="BV675" s="11"/>
      <c r="BW675" s="11"/>
    </row>
    <row r="676" ht="12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/>
      <c r="BQ676" s="11"/>
      <c r="BR676" s="11"/>
      <c r="BS676" s="11"/>
      <c r="BT676" s="11"/>
      <c r="BU676" s="11"/>
      <c r="BV676" s="11"/>
      <c r="BW676" s="11"/>
    </row>
    <row r="677" ht="12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  <c r="BM677" s="11"/>
      <c r="BN677" s="11"/>
      <c r="BO677" s="11"/>
      <c r="BP677" s="11"/>
      <c r="BQ677" s="11"/>
      <c r="BR677" s="11"/>
      <c r="BS677" s="11"/>
      <c r="BT677" s="11"/>
      <c r="BU677" s="11"/>
      <c r="BV677" s="11"/>
      <c r="BW677" s="11"/>
    </row>
    <row r="678" ht="12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/>
      <c r="BQ678" s="11"/>
      <c r="BR678" s="11"/>
      <c r="BS678" s="11"/>
      <c r="BT678" s="11"/>
      <c r="BU678" s="11"/>
      <c r="BV678" s="11"/>
      <c r="BW678" s="11"/>
    </row>
    <row r="679" ht="12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11"/>
      <c r="BT679" s="11"/>
      <c r="BU679" s="11"/>
      <c r="BV679" s="11"/>
      <c r="BW679" s="11"/>
    </row>
    <row r="680" ht="12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/>
      <c r="BQ680" s="11"/>
      <c r="BR680" s="11"/>
      <c r="BS680" s="11"/>
      <c r="BT680" s="11"/>
      <c r="BU680" s="11"/>
      <c r="BV680" s="11"/>
      <c r="BW680" s="11"/>
    </row>
    <row r="681" ht="12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/>
      <c r="BQ681" s="11"/>
      <c r="BR681" s="11"/>
      <c r="BS681" s="11"/>
      <c r="BT681" s="11"/>
      <c r="BU681" s="11"/>
      <c r="BV681" s="11"/>
      <c r="BW681" s="11"/>
    </row>
    <row r="682" ht="12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/>
      <c r="BQ682" s="11"/>
      <c r="BR682" s="11"/>
      <c r="BS682" s="11"/>
      <c r="BT682" s="11"/>
      <c r="BU682" s="11"/>
      <c r="BV682" s="11"/>
      <c r="BW682" s="11"/>
    </row>
    <row r="683" ht="12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11"/>
      <c r="BT683" s="11"/>
      <c r="BU683" s="11"/>
      <c r="BV683" s="11"/>
      <c r="BW683" s="11"/>
    </row>
    <row r="684" ht="12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/>
      <c r="BQ684" s="11"/>
      <c r="BR684" s="11"/>
      <c r="BS684" s="11"/>
      <c r="BT684" s="11"/>
      <c r="BU684" s="11"/>
      <c r="BV684" s="11"/>
      <c r="BW684" s="11"/>
    </row>
    <row r="685" ht="12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  <c r="BT685" s="11"/>
      <c r="BU685" s="11"/>
      <c r="BV685" s="11"/>
      <c r="BW685" s="11"/>
    </row>
    <row r="686" ht="12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/>
      <c r="BQ686" s="11"/>
      <c r="BR686" s="11"/>
      <c r="BS686" s="11"/>
      <c r="BT686" s="11"/>
      <c r="BU686" s="11"/>
      <c r="BV686" s="11"/>
      <c r="BW686" s="11"/>
    </row>
    <row r="687" ht="12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/>
      <c r="BQ687" s="11"/>
      <c r="BR687" s="11"/>
      <c r="BS687" s="11"/>
      <c r="BT687" s="11"/>
      <c r="BU687" s="11"/>
      <c r="BV687" s="11"/>
      <c r="BW687" s="11"/>
    </row>
    <row r="688" ht="12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/>
      <c r="BQ688" s="11"/>
      <c r="BR688" s="11"/>
      <c r="BS688" s="11"/>
      <c r="BT688" s="11"/>
      <c r="BU688" s="11"/>
      <c r="BV688" s="11"/>
      <c r="BW688" s="11"/>
    </row>
    <row r="689" ht="12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  <c r="BM689" s="11"/>
      <c r="BN689" s="11"/>
      <c r="BO689" s="11"/>
      <c r="BP689" s="11"/>
      <c r="BQ689" s="11"/>
      <c r="BR689" s="11"/>
      <c r="BS689" s="11"/>
      <c r="BT689" s="11"/>
      <c r="BU689" s="11"/>
      <c r="BV689" s="11"/>
      <c r="BW689" s="11"/>
    </row>
    <row r="690" ht="12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/>
      <c r="BQ690" s="11"/>
      <c r="BR690" s="11"/>
      <c r="BS690" s="11"/>
      <c r="BT690" s="11"/>
      <c r="BU690" s="11"/>
      <c r="BV690" s="11"/>
      <c r="BW690" s="11"/>
    </row>
    <row r="691" ht="12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/>
      <c r="BQ691" s="11"/>
      <c r="BR691" s="11"/>
      <c r="BS691" s="11"/>
      <c r="BT691" s="11"/>
      <c r="BU691" s="11"/>
      <c r="BV691" s="11"/>
      <c r="BW691" s="11"/>
    </row>
    <row r="692" ht="12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/>
      <c r="BQ692" s="11"/>
      <c r="BR692" s="11"/>
      <c r="BS692" s="11"/>
      <c r="BT692" s="11"/>
      <c r="BU692" s="11"/>
      <c r="BV692" s="11"/>
      <c r="BW692" s="11"/>
    </row>
    <row r="693" ht="12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/>
      <c r="BQ693" s="11"/>
      <c r="BR693" s="11"/>
      <c r="BS693" s="11"/>
      <c r="BT693" s="11"/>
      <c r="BU693" s="11"/>
      <c r="BV693" s="11"/>
      <c r="BW693" s="11"/>
    </row>
    <row r="694" ht="12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/>
      <c r="BQ694" s="11"/>
      <c r="BR694" s="11"/>
      <c r="BS694" s="11"/>
      <c r="BT694" s="11"/>
      <c r="BU694" s="11"/>
      <c r="BV694" s="11"/>
      <c r="BW694" s="11"/>
    </row>
    <row r="695" ht="12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  <c r="BN695" s="11"/>
      <c r="BO695" s="11"/>
      <c r="BP695" s="11"/>
      <c r="BQ695" s="11"/>
      <c r="BR695" s="11"/>
      <c r="BS695" s="11"/>
      <c r="BT695" s="11"/>
      <c r="BU695" s="11"/>
      <c r="BV695" s="11"/>
      <c r="BW695" s="11"/>
    </row>
    <row r="696" ht="12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/>
      <c r="BQ696" s="11"/>
      <c r="BR696" s="11"/>
      <c r="BS696" s="11"/>
      <c r="BT696" s="11"/>
      <c r="BU696" s="11"/>
      <c r="BV696" s="11"/>
      <c r="BW696" s="11"/>
    </row>
    <row r="697" ht="12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/>
      <c r="BQ697" s="11"/>
      <c r="BR697" s="11"/>
      <c r="BS697" s="11"/>
      <c r="BT697" s="11"/>
      <c r="BU697" s="11"/>
      <c r="BV697" s="11"/>
      <c r="BW697" s="11"/>
    </row>
    <row r="698" ht="12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/>
      <c r="BQ698" s="11"/>
      <c r="BR698" s="11"/>
      <c r="BS698" s="11"/>
      <c r="BT698" s="11"/>
      <c r="BU698" s="11"/>
      <c r="BV698" s="11"/>
      <c r="BW698" s="11"/>
    </row>
    <row r="699" ht="12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/>
      <c r="BQ699" s="11"/>
      <c r="BR699" s="11"/>
      <c r="BS699" s="11"/>
      <c r="BT699" s="11"/>
      <c r="BU699" s="11"/>
      <c r="BV699" s="11"/>
      <c r="BW699" s="11"/>
    </row>
    <row r="700" ht="12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/>
      <c r="BQ700" s="11"/>
      <c r="BR700" s="11"/>
      <c r="BS700" s="11"/>
      <c r="BT700" s="11"/>
      <c r="BU700" s="11"/>
      <c r="BV700" s="11"/>
      <c r="BW700" s="11"/>
    </row>
    <row r="701" ht="12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1"/>
      <c r="BH701" s="11"/>
      <c r="BI701" s="11"/>
      <c r="BJ701" s="11"/>
      <c r="BK701" s="11"/>
      <c r="BL701" s="11"/>
      <c r="BM701" s="11"/>
      <c r="BN701" s="11"/>
      <c r="BO701" s="11"/>
      <c r="BP701" s="11"/>
      <c r="BQ701" s="11"/>
      <c r="BR701" s="11"/>
      <c r="BS701" s="11"/>
      <c r="BT701" s="11"/>
      <c r="BU701" s="11"/>
      <c r="BV701" s="11"/>
      <c r="BW701" s="11"/>
    </row>
    <row r="702" ht="12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/>
      <c r="BQ702" s="11"/>
      <c r="BR702" s="11"/>
      <c r="BS702" s="11"/>
      <c r="BT702" s="11"/>
      <c r="BU702" s="11"/>
      <c r="BV702" s="11"/>
      <c r="BW702" s="11"/>
    </row>
    <row r="703" ht="12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11"/>
      <c r="BT703" s="11"/>
      <c r="BU703" s="11"/>
      <c r="BV703" s="11"/>
      <c r="BW703" s="11"/>
    </row>
    <row r="704" ht="12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/>
      <c r="BQ704" s="11"/>
      <c r="BR704" s="11"/>
      <c r="BS704" s="11"/>
      <c r="BT704" s="11"/>
      <c r="BU704" s="11"/>
      <c r="BV704" s="11"/>
      <c r="BW704" s="11"/>
    </row>
    <row r="705" ht="12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11"/>
      <c r="BT705" s="11"/>
      <c r="BU705" s="11"/>
      <c r="BV705" s="11"/>
      <c r="BW705" s="11"/>
    </row>
    <row r="706" ht="12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/>
      <c r="BQ706" s="11"/>
      <c r="BR706" s="11"/>
      <c r="BS706" s="11"/>
      <c r="BT706" s="11"/>
      <c r="BU706" s="11"/>
      <c r="BV706" s="11"/>
      <c r="BW706" s="11"/>
    </row>
    <row r="707" ht="12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1"/>
      <c r="BH707" s="11"/>
      <c r="BI707" s="11"/>
      <c r="BJ707" s="11"/>
      <c r="BK707" s="11"/>
      <c r="BL707" s="11"/>
      <c r="BM707" s="11"/>
      <c r="BN707" s="11"/>
      <c r="BO707" s="11"/>
      <c r="BP707" s="11"/>
      <c r="BQ707" s="11"/>
      <c r="BR707" s="11"/>
      <c r="BS707" s="11"/>
      <c r="BT707" s="11"/>
      <c r="BU707" s="11"/>
      <c r="BV707" s="11"/>
      <c r="BW707" s="11"/>
    </row>
    <row r="708" ht="12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/>
      <c r="BQ708" s="11"/>
      <c r="BR708" s="11"/>
      <c r="BS708" s="11"/>
      <c r="BT708" s="11"/>
      <c r="BU708" s="11"/>
      <c r="BV708" s="11"/>
      <c r="BW708" s="11"/>
    </row>
    <row r="709" ht="12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/>
      <c r="BQ709" s="11"/>
      <c r="BR709" s="11"/>
      <c r="BS709" s="11"/>
      <c r="BT709" s="11"/>
      <c r="BU709" s="11"/>
      <c r="BV709" s="11"/>
      <c r="BW709" s="11"/>
    </row>
    <row r="710" ht="12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/>
      <c r="BQ710" s="11"/>
      <c r="BR710" s="11"/>
      <c r="BS710" s="11"/>
      <c r="BT710" s="11"/>
      <c r="BU710" s="11"/>
      <c r="BV710" s="11"/>
      <c r="BW710" s="11"/>
    </row>
    <row r="711" ht="12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/>
      <c r="BQ711" s="11"/>
      <c r="BR711" s="11"/>
      <c r="BS711" s="11"/>
      <c r="BT711" s="11"/>
      <c r="BU711" s="11"/>
      <c r="BV711" s="11"/>
      <c r="BW711" s="11"/>
    </row>
    <row r="712" ht="12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/>
      <c r="BQ712" s="11"/>
      <c r="BR712" s="11"/>
      <c r="BS712" s="11"/>
      <c r="BT712" s="11"/>
      <c r="BU712" s="11"/>
      <c r="BV712" s="11"/>
      <c r="BW712" s="11"/>
    </row>
    <row r="713" ht="12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  <c r="BM713" s="11"/>
      <c r="BN713" s="11"/>
      <c r="BO713" s="11"/>
      <c r="BP713" s="11"/>
      <c r="BQ713" s="11"/>
      <c r="BR713" s="11"/>
      <c r="BS713" s="11"/>
      <c r="BT713" s="11"/>
      <c r="BU713" s="11"/>
      <c r="BV713" s="11"/>
      <c r="BW713" s="11"/>
    </row>
    <row r="714" ht="12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  <c r="BM714" s="11"/>
      <c r="BN714" s="11"/>
      <c r="BO714" s="11"/>
      <c r="BP714" s="11"/>
      <c r="BQ714" s="11"/>
      <c r="BR714" s="11"/>
      <c r="BS714" s="11"/>
      <c r="BT714" s="11"/>
      <c r="BU714" s="11"/>
      <c r="BV714" s="11"/>
      <c r="BW714" s="11"/>
    </row>
    <row r="715" ht="12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/>
      <c r="BQ715" s="11"/>
      <c r="BR715" s="11"/>
      <c r="BS715" s="11"/>
      <c r="BT715" s="11"/>
      <c r="BU715" s="11"/>
      <c r="BV715" s="11"/>
      <c r="BW715" s="11"/>
    </row>
    <row r="716" ht="12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/>
      <c r="BQ716" s="11"/>
      <c r="BR716" s="11"/>
      <c r="BS716" s="11"/>
      <c r="BT716" s="11"/>
      <c r="BU716" s="11"/>
      <c r="BV716" s="11"/>
      <c r="BW716" s="11"/>
    </row>
    <row r="717" ht="12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/>
      <c r="BQ717" s="11"/>
      <c r="BR717" s="11"/>
      <c r="BS717" s="11"/>
      <c r="BT717" s="11"/>
      <c r="BU717" s="11"/>
      <c r="BV717" s="11"/>
      <c r="BW717" s="11"/>
    </row>
    <row r="718" ht="12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/>
      <c r="BQ718" s="11"/>
      <c r="BR718" s="11"/>
      <c r="BS718" s="11"/>
      <c r="BT718" s="11"/>
      <c r="BU718" s="11"/>
      <c r="BV718" s="11"/>
      <c r="BW718" s="11"/>
    </row>
    <row r="719" ht="12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/>
      <c r="BQ719" s="11"/>
      <c r="BR719" s="11"/>
      <c r="BS719" s="11"/>
      <c r="BT719" s="11"/>
      <c r="BU719" s="11"/>
      <c r="BV719" s="11"/>
      <c r="BW719" s="11"/>
    </row>
    <row r="720" ht="12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  <c r="BN720" s="11"/>
      <c r="BO720" s="11"/>
      <c r="BP720" s="11"/>
      <c r="BQ720" s="11"/>
      <c r="BR720" s="11"/>
      <c r="BS720" s="11"/>
      <c r="BT720" s="11"/>
      <c r="BU720" s="11"/>
      <c r="BV720" s="11"/>
      <c r="BW720" s="11"/>
    </row>
    <row r="721" ht="12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11"/>
      <c r="BT721" s="11"/>
      <c r="BU721" s="11"/>
      <c r="BV721" s="11"/>
      <c r="BW721" s="11"/>
    </row>
    <row r="722" ht="12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/>
      <c r="BQ722" s="11"/>
      <c r="BR722" s="11"/>
      <c r="BS722" s="11"/>
      <c r="BT722" s="11"/>
      <c r="BU722" s="11"/>
      <c r="BV722" s="11"/>
      <c r="BW722" s="11"/>
    </row>
    <row r="723" ht="12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/>
      <c r="BQ723" s="11"/>
      <c r="BR723" s="11"/>
      <c r="BS723" s="11"/>
      <c r="BT723" s="11"/>
      <c r="BU723" s="11"/>
      <c r="BV723" s="11"/>
      <c r="BW723" s="11"/>
    </row>
    <row r="724" ht="12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/>
      <c r="BQ724" s="11"/>
      <c r="BR724" s="11"/>
      <c r="BS724" s="11"/>
      <c r="BT724" s="11"/>
      <c r="BU724" s="11"/>
      <c r="BV724" s="11"/>
      <c r="BW724" s="11"/>
    </row>
    <row r="725" ht="12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11"/>
      <c r="BT725" s="11"/>
      <c r="BU725" s="11"/>
      <c r="BV725" s="11"/>
      <c r="BW725" s="11"/>
    </row>
    <row r="726" ht="12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  <c r="BH726" s="11"/>
      <c r="BI726" s="11"/>
      <c r="BJ726" s="11"/>
      <c r="BK726" s="11"/>
      <c r="BL726" s="11"/>
      <c r="BM726" s="11"/>
      <c r="BN726" s="11"/>
      <c r="BO726" s="11"/>
      <c r="BP726" s="11"/>
      <c r="BQ726" s="11"/>
      <c r="BR726" s="11"/>
      <c r="BS726" s="11"/>
      <c r="BT726" s="11"/>
      <c r="BU726" s="11"/>
      <c r="BV726" s="11"/>
      <c r="BW726" s="11"/>
    </row>
    <row r="727" ht="12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/>
      <c r="BQ727" s="11"/>
      <c r="BR727" s="11"/>
      <c r="BS727" s="11"/>
      <c r="BT727" s="11"/>
      <c r="BU727" s="11"/>
      <c r="BV727" s="11"/>
      <c r="BW727" s="11"/>
    </row>
    <row r="728" ht="12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/>
      <c r="BQ728" s="11"/>
      <c r="BR728" s="11"/>
      <c r="BS728" s="11"/>
      <c r="BT728" s="11"/>
      <c r="BU728" s="11"/>
      <c r="BV728" s="11"/>
      <c r="BW728" s="11"/>
    </row>
    <row r="729" ht="12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/>
      <c r="BQ729" s="11"/>
      <c r="BR729" s="11"/>
      <c r="BS729" s="11"/>
      <c r="BT729" s="11"/>
      <c r="BU729" s="11"/>
      <c r="BV729" s="11"/>
      <c r="BW729" s="11"/>
    </row>
    <row r="730" ht="12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/>
      <c r="BQ730" s="11"/>
      <c r="BR730" s="11"/>
      <c r="BS730" s="11"/>
      <c r="BT730" s="11"/>
      <c r="BU730" s="11"/>
      <c r="BV730" s="11"/>
      <c r="BW730" s="11"/>
    </row>
    <row r="731" ht="12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/>
      <c r="BQ731" s="11"/>
      <c r="BR731" s="11"/>
      <c r="BS731" s="11"/>
      <c r="BT731" s="11"/>
      <c r="BU731" s="11"/>
      <c r="BV731" s="11"/>
      <c r="BW731" s="11"/>
    </row>
    <row r="732" ht="12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  <c r="BH732" s="11"/>
      <c r="BI732" s="11"/>
      <c r="BJ732" s="11"/>
      <c r="BK732" s="11"/>
      <c r="BL732" s="11"/>
      <c r="BM732" s="11"/>
      <c r="BN732" s="11"/>
      <c r="BO732" s="11"/>
      <c r="BP732" s="11"/>
      <c r="BQ732" s="11"/>
      <c r="BR732" s="11"/>
      <c r="BS732" s="11"/>
      <c r="BT732" s="11"/>
      <c r="BU732" s="11"/>
      <c r="BV732" s="11"/>
      <c r="BW732" s="11"/>
    </row>
    <row r="733" ht="12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11"/>
      <c r="BT733" s="11"/>
      <c r="BU733" s="11"/>
      <c r="BV733" s="11"/>
      <c r="BW733" s="11"/>
    </row>
    <row r="734" ht="12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  <c r="BN734" s="11"/>
      <c r="BO734" s="11"/>
      <c r="BP734" s="11"/>
      <c r="BQ734" s="11"/>
      <c r="BR734" s="11"/>
      <c r="BS734" s="11"/>
      <c r="BT734" s="11"/>
      <c r="BU734" s="11"/>
      <c r="BV734" s="11"/>
      <c r="BW734" s="11"/>
    </row>
    <row r="735" ht="12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/>
      <c r="BQ735" s="11"/>
      <c r="BR735" s="11"/>
      <c r="BS735" s="11"/>
      <c r="BT735" s="11"/>
      <c r="BU735" s="11"/>
      <c r="BV735" s="11"/>
      <c r="BW735" s="11"/>
    </row>
    <row r="736" ht="12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/>
      <c r="BQ736" s="11"/>
      <c r="BR736" s="11"/>
      <c r="BS736" s="11"/>
      <c r="BT736" s="11"/>
      <c r="BU736" s="11"/>
      <c r="BV736" s="11"/>
      <c r="BW736" s="11"/>
    </row>
    <row r="737" ht="12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/>
      <c r="BQ737" s="11"/>
      <c r="BR737" s="11"/>
      <c r="BS737" s="11"/>
      <c r="BT737" s="11"/>
      <c r="BU737" s="11"/>
      <c r="BV737" s="11"/>
      <c r="BW737" s="11"/>
    </row>
    <row r="738" ht="12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1"/>
      <c r="BH738" s="11"/>
      <c r="BI738" s="11"/>
      <c r="BJ738" s="11"/>
      <c r="BK738" s="11"/>
      <c r="BL738" s="11"/>
      <c r="BM738" s="11"/>
      <c r="BN738" s="11"/>
      <c r="BO738" s="11"/>
      <c r="BP738" s="11"/>
      <c r="BQ738" s="11"/>
      <c r="BR738" s="11"/>
      <c r="BS738" s="11"/>
      <c r="BT738" s="11"/>
      <c r="BU738" s="11"/>
      <c r="BV738" s="11"/>
      <c r="BW738" s="11"/>
    </row>
    <row r="739" ht="12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/>
      <c r="BQ739" s="11"/>
      <c r="BR739" s="11"/>
      <c r="BS739" s="11"/>
      <c r="BT739" s="11"/>
      <c r="BU739" s="11"/>
      <c r="BV739" s="11"/>
      <c r="BW739" s="11"/>
    </row>
    <row r="740" ht="12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/>
      <c r="BQ740" s="11"/>
      <c r="BR740" s="11"/>
      <c r="BS740" s="11"/>
      <c r="BT740" s="11"/>
      <c r="BU740" s="11"/>
      <c r="BV740" s="11"/>
      <c r="BW740" s="11"/>
    </row>
    <row r="741" ht="12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/>
      <c r="BQ741" s="11"/>
      <c r="BR741" s="11"/>
      <c r="BS741" s="11"/>
      <c r="BT741" s="11"/>
      <c r="BU741" s="11"/>
      <c r="BV741" s="11"/>
      <c r="BW741" s="11"/>
    </row>
    <row r="742" ht="12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/>
      <c r="BQ742" s="11"/>
      <c r="BR742" s="11"/>
      <c r="BS742" s="11"/>
      <c r="BT742" s="11"/>
      <c r="BU742" s="11"/>
      <c r="BV742" s="11"/>
      <c r="BW742" s="11"/>
    </row>
    <row r="743" ht="12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/>
      <c r="BQ743" s="11"/>
      <c r="BR743" s="11"/>
      <c r="BS743" s="11"/>
      <c r="BT743" s="11"/>
      <c r="BU743" s="11"/>
      <c r="BV743" s="11"/>
      <c r="BW743" s="11"/>
    </row>
    <row r="744" ht="12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  <c r="BH744" s="11"/>
      <c r="BI744" s="11"/>
      <c r="BJ744" s="11"/>
      <c r="BK744" s="11"/>
      <c r="BL744" s="11"/>
      <c r="BM744" s="11"/>
      <c r="BN744" s="11"/>
      <c r="BO744" s="11"/>
      <c r="BP744" s="11"/>
      <c r="BQ744" s="11"/>
      <c r="BR744" s="11"/>
      <c r="BS744" s="11"/>
      <c r="BT744" s="11"/>
      <c r="BU744" s="11"/>
      <c r="BV744" s="11"/>
      <c r="BW744" s="11"/>
    </row>
    <row r="745" ht="12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11"/>
      <c r="BT745" s="11"/>
      <c r="BU745" s="11"/>
      <c r="BV745" s="11"/>
      <c r="BW745" s="11"/>
    </row>
    <row r="746" ht="12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/>
      <c r="BQ746" s="11"/>
      <c r="BR746" s="11"/>
      <c r="BS746" s="11"/>
      <c r="BT746" s="11"/>
      <c r="BU746" s="11"/>
      <c r="BV746" s="11"/>
      <c r="BW746" s="11"/>
    </row>
    <row r="747" ht="12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/>
      <c r="BQ747" s="11"/>
      <c r="BR747" s="11"/>
      <c r="BS747" s="11"/>
      <c r="BT747" s="11"/>
      <c r="BU747" s="11"/>
      <c r="BV747" s="11"/>
      <c r="BW747" s="11"/>
    </row>
    <row r="748" ht="12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/>
      <c r="BQ748" s="11"/>
      <c r="BR748" s="11"/>
      <c r="BS748" s="11"/>
      <c r="BT748" s="11"/>
      <c r="BU748" s="11"/>
      <c r="BV748" s="11"/>
      <c r="BW748" s="11"/>
    </row>
    <row r="749" ht="12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/>
      <c r="BQ749" s="11"/>
      <c r="BR749" s="11"/>
      <c r="BS749" s="11"/>
      <c r="BT749" s="11"/>
      <c r="BU749" s="11"/>
      <c r="BV749" s="11"/>
      <c r="BW749" s="11"/>
    </row>
    <row r="750" ht="12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  <c r="BH750" s="11"/>
      <c r="BI750" s="11"/>
      <c r="BJ750" s="11"/>
      <c r="BK750" s="11"/>
      <c r="BL750" s="11"/>
      <c r="BM750" s="11"/>
      <c r="BN750" s="11"/>
      <c r="BO750" s="11"/>
      <c r="BP750" s="11"/>
      <c r="BQ750" s="11"/>
      <c r="BR750" s="11"/>
      <c r="BS750" s="11"/>
      <c r="BT750" s="11"/>
      <c r="BU750" s="11"/>
      <c r="BV750" s="11"/>
      <c r="BW750" s="11"/>
    </row>
    <row r="751" ht="12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/>
      <c r="BQ751" s="11"/>
      <c r="BR751" s="11"/>
      <c r="BS751" s="11"/>
      <c r="BT751" s="11"/>
      <c r="BU751" s="11"/>
      <c r="BV751" s="11"/>
      <c r="BW751" s="11"/>
    </row>
    <row r="752" ht="12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/>
      <c r="BQ752" s="11"/>
      <c r="BR752" s="11"/>
      <c r="BS752" s="11"/>
      <c r="BT752" s="11"/>
      <c r="BU752" s="11"/>
      <c r="BV752" s="11"/>
      <c r="BW752" s="11"/>
    </row>
    <row r="753" ht="12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/>
      <c r="BQ753" s="11"/>
      <c r="BR753" s="11"/>
      <c r="BS753" s="11"/>
      <c r="BT753" s="11"/>
      <c r="BU753" s="11"/>
      <c r="BV753" s="11"/>
      <c r="BW753" s="11"/>
    </row>
    <row r="754" ht="12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/>
      <c r="BQ754" s="11"/>
      <c r="BR754" s="11"/>
      <c r="BS754" s="11"/>
      <c r="BT754" s="11"/>
      <c r="BU754" s="11"/>
      <c r="BV754" s="11"/>
      <c r="BW754" s="11"/>
    </row>
    <row r="755" ht="12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/>
      <c r="BQ755" s="11"/>
      <c r="BR755" s="11"/>
      <c r="BS755" s="11"/>
      <c r="BT755" s="11"/>
      <c r="BU755" s="11"/>
      <c r="BV755" s="11"/>
      <c r="BW755" s="11"/>
    </row>
    <row r="756" ht="12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  <c r="BH756" s="11"/>
      <c r="BI756" s="11"/>
      <c r="BJ756" s="11"/>
      <c r="BK756" s="11"/>
      <c r="BL756" s="11"/>
      <c r="BM756" s="11"/>
      <c r="BN756" s="11"/>
      <c r="BO756" s="11"/>
      <c r="BP756" s="11"/>
      <c r="BQ756" s="11"/>
      <c r="BR756" s="11"/>
      <c r="BS756" s="11"/>
      <c r="BT756" s="11"/>
      <c r="BU756" s="11"/>
      <c r="BV756" s="11"/>
      <c r="BW756" s="11"/>
    </row>
    <row r="757" ht="12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  <c r="BH757" s="11"/>
      <c r="BI757" s="11"/>
      <c r="BJ757" s="11"/>
      <c r="BK757" s="11"/>
      <c r="BL757" s="11"/>
      <c r="BM757" s="11"/>
      <c r="BN757" s="11"/>
      <c r="BO757" s="11"/>
      <c r="BP757" s="11"/>
      <c r="BQ757" s="11"/>
      <c r="BR757" s="11"/>
      <c r="BS757" s="11"/>
      <c r="BT757" s="11"/>
      <c r="BU757" s="11"/>
      <c r="BV757" s="11"/>
      <c r="BW757" s="11"/>
    </row>
    <row r="758" ht="12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/>
      <c r="BQ758" s="11"/>
      <c r="BR758" s="11"/>
      <c r="BS758" s="11"/>
      <c r="BT758" s="11"/>
      <c r="BU758" s="11"/>
      <c r="BV758" s="11"/>
      <c r="BW758" s="11"/>
    </row>
    <row r="759" ht="12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/>
      <c r="BQ759" s="11"/>
      <c r="BR759" s="11"/>
      <c r="BS759" s="11"/>
      <c r="BT759" s="11"/>
      <c r="BU759" s="11"/>
      <c r="BV759" s="11"/>
      <c r="BW759" s="11"/>
    </row>
    <row r="760" ht="12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/>
      <c r="BQ760" s="11"/>
      <c r="BR760" s="11"/>
      <c r="BS760" s="11"/>
      <c r="BT760" s="11"/>
      <c r="BU760" s="11"/>
      <c r="BV760" s="11"/>
      <c r="BW760" s="11"/>
    </row>
    <row r="761" ht="12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/>
      <c r="BQ761" s="11"/>
      <c r="BR761" s="11"/>
      <c r="BS761" s="11"/>
      <c r="BT761" s="11"/>
      <c r="BU761" s="11"/>
      <c r="BV761" s="11"/>
      <c r="BW761" s="11"/>
    </row>
    <row r="762" ht="12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/>
      <c r="BQ762" s="11"/>
      <c r="BR762" s="11"/>
      <c r="BS762" s="11"/>
      <c r="BT762" s="11"/>
      <c r="BU762" s="11"/>
      <c r="BV762" s="11"/>
      <c r="BW762" s="11"/>
    </row>
    <row r="763" ht="12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11"/>
      <c r="BT763" s="11"/>
      <c r="BU763" s="11"/>
      <c r="BV763" s="11"/>
      <c r="BW763" s="11"/>
    </row>
    <row r="764" ht="12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/>
      <c r="BQ764" s="11"/>
      <c r="BR764" s="11"/>
      <c r="BS764" s="11"/>
      <c r="BT764" s="11"/>
      <c r="BU764" s="11"/>
      <c r="BV764" s="11"/>
      <c r="BW764" s="11"/>
    </row>
    <row r="765" ht="12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/>
      <c r="BT765" s="11"/>
      <c r="BU765" s="11"/>
      <c r="BV765" s="11"/>
      <c r="BW765" s="11"/>
    </row>
    <row r="766" ht="12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/>
      <c r="BQ766" s="11"/>
      <c r="BR766" s="11"/>
      <c r="BS766" s="11"/>
      <c r="BT766" s="11"/>
      <c r="BU766" s="11"/>
      <c r="BV766" s="11"/>
      <c r="BW766" s="11"/>
    </row>
    <row r="767" ht="12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11"/>
      <c r="BT767" s="11"/>
      <c r="BU767" s="11"/>
      <c r="BV767" s="11"/>
      <c r="BW767" s="11"/>
    </row>
    <row r="768" ht="12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/>
      <c r="BQ768" s="11"/>
      <c r="BR768" s="11"/>
      <c r="BS768" s="11"/>
      <c r="BT768" s="11"/>
      <c r="BU768" s="11"/>
      <c r="BV768" s="11"/>
      <c r="BW768" s="11"/>
    </row>
    <row r="769" ht="12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  <c r="BM769" s="11"/>
      <c r="BN769" s="11"/>
      <c r="BO769" s="11"/>
      <c r="BP769" s="11"/>
      <c r="BQ769" s="11"/>
      <c r="BR769" s="11"/>
      <c r="BS769" s="11"/>
      <c r="BT769" s="11"/>
      <c r="BU769" s="11"/>
      <c r="BV769" s="11"/>
      <c r="BW769" s="11"/>
    </row>
    <row r="770" ht="12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/>
      <c r="BQ770" s="11"/>
      <c r="BR770" s="11"/>
      <c r="BS770" s="11"/>
      <c r="BT770" s="11"/>
      <c r="BU770" s="11"/>
      <c r="BV770" s="11"/>
      <c r="BW770" s="11"/>
    </row>
    <row r="771" ht="12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11"/>
      <c r="BT771" s="11"/>
      <c r="BU771" s="11"/>
      <c r="BV771" s="11"/>
      <c r="BW771" s="11"/>
    </row>
    <row r="772" ht="12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/>
      <c r="BQ772" s="11"/>
      <c r="BR772" s="11"/>
      <c r="BS772" s="11"/>
      <c r="BT772" s="11"/>
      <c r="BU772" s="11"/>
      <c r="BV772" s="11"/>
      <c r="BW772" s="11"/>
    </row>
    <row r="773" ht="12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/>
      <c r="BQ773" s="11"/>
      <c r="BR773" s="11"/>
      <c r="BS773" s="11"/>
      <c r="BT773" s="11"/>
      <c r="BU773" s="11"/>
      <c r="BV773" s="11"/>
      <c r="BW773" s="11"/>
    </row>
    <row r="774" ht="12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/>
      <c r="BQ774" s="11"/>
      <c r="BR774" s="11"/>
      <c r="BS774" s="11"/>
      <c r="BT774" s="11"/>
      <c r="BU774" s="11"/>
      <c r="BV774" s="11"/>
      <c r="BW774" s="11"/>
    </row>
    <row r="775" ht="12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1"/>
      <c r="BH775" s="11"/>
      <c r="BI775" s="11"/>
      <c r="BJ775" s="11"/>
      <c r="BK775" s="11"/>
      <c r="BL775" s="11"/>
      <c r="BM775" s="11"/>
      <c r="BN775" s="11"/>
      <c r="BO775" s="11"/>
      <c r="BP775" s="11"/>
      <c r="BQ775" s="11"/>
      <c r="BR775" s="11"/>
      <c r="BS775" s="11"/>
      <c r="BT775" s="11"/>
      <c r="BU775" s="11"/>
      <c r="BV775" s="11"/>
      <c r="BW775" s="11"/>
    </row>
    <row r="776" ht="12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/>
      <c r="BQ776" s="11"/>
      <c r="BR776" s="11"/>
      <c r="BS776" s="11"/>
      <c r="BT776" s="11"/>
      <c r="BU776" s="11"/>
      <c r="BV776" s="11"/>
      <c r="BW776" s="11"/>
    </row>
    <row r="777" ht="12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/>
      <c r="BQ777" s="11"/>
      <c r="BR777" s="11"/>
      <c r="BS777" s="11"/>
      <c r="BT777" s="11"/>
      <c r="BU777" s="11"/>
      <c r="BV777" s="11"/>
      <c r="BW777" s="11"/>
    </row>
    <row r="778" ht="12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/>
      <c r="BQ778" s="11"/>
      <c r="BR778" s="11"/>
      <c r="BS778" s="11"/>
      <c r="BT778" s="11"/>
      <c r="BU778" s="11"/>
      <c r="BV778" s="11"/>
      <c r="BW778" s="11"/>
    </row>
    <row r="779" ht="12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/>
      <c r="BQ779" s="11"/>
      <c r="BR779" s="11"/>
      <c r="BS779" s="11"/>
      <c r="BT779" s="11"/>
      <c r="BU779" s="11"/>
      <c r="BV779" s="11"/>
      <c r="BW779" s="11"/>
    </row>
    <row r="780" ht="12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/>
      <c r="BQ780" s="11"/>
      <c r="BR780" s="11"/>
      <c r="BS780" s="11"/>
      <c r="BT780" s="11"/>
      <c r="BU780" s="11"/>
      <c r="BV780" s="11"/>
      <c r="BW780" s="11"/>
    </row>
    <row r="781" ht="12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  <c r="BM781" s="11"/>
      <c r="BN781" s="11"/>
      <c r="BO781" s="11"/>
      <c r="BP781" s="11"/>
      <c r="BQ781" s="11"/>
      <c r="BR781" s="11"/>
      <c r="BS781" s="11"/>
      <c r="BT781" s="11"/>
      <c r="BU781" s="11"/>
      <c r="BV781" s="11"/>
      <c r="BW781" s="11"/>
    </row>
    <row r="782" ht="12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/>
      <c r="BQ782" s="11"/>
      <c r="BR782" s="11"/>
      <c r="BS782" s="11"/>
      <c r="BT782" s="11"/>
      <c r="BU782" s="11"/>
      <c r="BV782" s="11"/>
      <c r="BW782" s="11"/>
    </row>
    <row r="783" ht="12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11"/>
      <c r="BT783" s="11"/>
      <c r="BU783" s="11"/>
      <c r="BV783" s="11"/>
      <c r="BW783" s="11"/>
    </row>
    <row r="784" ht="12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/>
      <c r="BQ784" s="11"/>
      <c r="BR784" s="11"/>
      <c r="BS784" s="11"/>
      <c r="BT784" s="11"/>
      <c r="BU784" s="11"/>
      <c r="BV784" s="11"/>
      <c r="BW784" s="11"/>
    </row>
    <row r="785" ht="12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/>
      <c r="BQ785" s="11"/>
      <c r="BR785" s="11"/>
      <c r="BS785" s="11"/>
      <c r="BT785" s="11"/>
      <c r="BU785" s="11"/>
      <c r="BV785" s="11"/>
      <c r="BW785" s="11"/>
    </row>
    <row r="786" ht="12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/>
      <c r="BQ786" s="11"/>
      <c r="BR786" s="11"/>
      <c r="BS786" s="11"/>
      <c r="BT786" s="11"/>
      <c r="BU786" s="11"/>
      <c r="BV786" s="11"/>
      <c r="BW786" s="11"/>
    </row>
    <row r="787" ht="12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11"/>
      <c r="BT787" s="11"/>
      <c r="BU787" s="11"/>
      <c r="BV787" s="11"/>
      <c r="BW787" s="11"/>
    </row>
    <row r="788" ht="12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/>
      <c r="BQ788" s="11"/>
      <c r="BR788" s="11"/>
      <c r="BS788" s="11"/>
      <c r="BT788" s="11"/>
      <c r="BU788" s="11"/>
      <c r="BV788" s="11"/>
      <c r="BW788" s="11"/>
    </row>
    <row r="789" ht="12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/>
      <c r="BQ789" s="11"/>
      <c r="BR789" s="11"/>
      <c r="BS789" s="11"/>
      <c r="BT789" s="11"/>
      <c r="BU789" s="11"/>
      <c r="BV789" s="11"/>
      <c r="BW789" s="11"/>
    </row>
    <row r="790" ht="12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/>
      <c r="BQ790" s="11"/>
      <c r="BR790" s="11"/>
      <c r="BS790" s="11"/>
      <c r="BT790" s="11"/>
      <c r="BU790" s="11"/>
      <c r="BV790" s="11"/>
      <c r="BW790" s="11"/>
    </row>
    <row r="791" ht="12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/>
      <c r="BQ791" s="11"/>
      <c r="BR791" s="11"/>
      <c r="BS791" s="11"/>
      <c r="BT791" s="11"/>
      <c r="BU791" s="11"/>
      <c r="BV791" s="11"/>
      <c r="BW791" s="11"/>
    </row>
    <row r="792" ht="12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/>
      <c r="BQ792" s="11"/>
      <c r="BR792" s="11"/>
      <c r="BS792" s="11"/>
      <c r="BT792" s="11"/>
      <c r="BU792" s="11"/>
      <c r="BV792" s="11"/>
      <c r="BW792" s="11"/>
    </row>
    <row r="793" ht="12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11"/>
      <c r="BT793" s="11"/>
      <c r="BU793" s="11"/>
      <c r="BV793" s="11"/>
      <c r="BW793" s="11"/>
    </row>
    <row r="794" ht="12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  <c r="BT794" s="11"/>
      <c r="BU794" s="11"/>
      <c r="BV794" s="11"/>
      <c r="BW794" s="11"/>
    </row>
    <row r="795" ht="12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11"/>
      <c r="BT795" s="11"/>
      <c r="BU795" s="11"/>
      <c r="BV795" s="11"/>
      <c r="BW795" s="11"/>
    </row>
    <row r="796" ht="12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/>
      <c r="BT796" s="11"/>
      <c r="BU796" s="11"/>
      <c r="BV796" s="11"/>
      <c r="BW796" s="11"/>
    </row>
    <row r="797" ht="12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/>
      <c r="BT797" s="11"/>
      <c r="BU797" s="11"/>
      <c r="BV797" s="11"/>
      <c r="BW797" s="11"/>
    </row>
    <row r="798" ht="12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  <c r="BT798" s="11"/>
      <c r="BU798" s="11"/>
      <c r="BV798" s="11"/>
      <c r="BW798" s="11"/>
    </row>
    <row r="799" ht="12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/>
      <c r="BT799" s="11"/>
      <c r="BU799" s="11"/>
      <c r="BV799" s="11"/>
      <c r="BW799" s="11"/>
    </row>
    <row r="800" ht="12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/>
      <c r="BQ800" s="11"/>
      <c r="BR800" s="11"/>
      <c r="BS800" s="11"/>
      <c r="BT800" s="11"/>
      <c r="BU800" s="11"/>
      <c r="BV800" s="11"/>
      <c r="BW800" s="11"/>
    </row>
    <row r="801" ht="12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/>
      <c r="BQ801" s="11"/>
      <c r="BR801" s="11"/>
      <c r="BS801" s="11"/>
      <c r="BT801" s="11"/>
      <c r="BU801" s="11"/>
      <c r="BV801" s="11"/>
      <c r="BW801" s="11"/>
    </row>
    <row r="802" ht="12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/>
      <c r="BQ802" s="11"/>
      <c r="BR802" s="11"/>
      <c r="BS802" s="11"/>
      <c r="BT802" s="11"/>
      <c r="BU802" s="11"/>
      <c r="BV802" s="11"/>
      <c r="BW802" s="11"/>
    </row>
    <row r="803" ht="12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/>
      <c r="BQ803" s="11"/>
      <c r="BR803" s="11"/>
      <c r="BS803" s="11"/>
      <c r="BT803" s="11"/>
      <c r="BU803" s="11"/>
      <c r="BV803" s="11"/>
      <c r="BW803" s="11"/>
    </row>
    <row r="804" ht="12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/>
      <c r="BQ804" s="11"/>
      <c r="BR804" s="11"/>
      <c r="BS804" s="11"/>
      <c r="BT804" s="11"/>
      <c r="BU804" s="11"/>
      <c r="BV804" s="11"/>
      <c r="BW804" s="11"/>
    </row>
    <row r="805" ht="12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1"/>
      <c r="BH805" s="11"/>
      <c r="BI805" s="11"/>
      <c r="BJ805" s="11"/>
      <c r="BK805" s="11"/>
      <c r="BL805" s="11"/>
      <c r="BM805" s="11"/>
      <c r="BN805" s="11"/>
      <c r="BO805" s="11"/>
      <c r="BP805" s="11"/>
      <c r="BQ805" s="11"/>
      <c r="BR805" s="11"/>
      <c r="BS805" s="11"/>
      <c r="BT805" s="11"/>
      <c r="BU805" s="11"/>
      <c r="BV805" s="11"/>
      <c r="BW805" s="11"/>
    </row>
    <row r="806" ht="12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1"/>
      <c r="BH806" s="11"/>
      <c r="BI806" s="11"/>
      <c r="BJ806" s="11"/>
      <c r="BK806" s="11"/>
      <c r="BL806" s="11"/>
      <c r="BM806" s="11"/>
      <c r="BN806" s="11"/>
      <c r="BO806" s="11"/>
      <c r="BP806" s="11"/>
      <c r="BQ806" s="11"/>
      <c r="BR806" s="11"/>
      <c r="BS806" s="11"/>
      <c r="BT806" s="11"/>
      <c r="BU806" s="11"/>
      <c r="BV806" s="11"/>
      <c r="BW806" s="11"/>
    </row>
    <row r="807" ht="12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/>
      <c r="BQ807" s="11"/>
      <c r="BR807" s="11"/>
      <c r="BS807" s="11"/>
      <c r="BT807" s="11"/>
      <c r="BU807" s="11"/>
      <c r="BV807" s="11"/>
      <c r="BW807" s="11"/>
    </row>
    <row r="808" ht="12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/>
      <c r="BQ808" s="11"/>
      <c r="BR808" s="11"/>
      <c r="BS808" s="11"/>
      <c r="BT808" s="11"/>
      <c r="BU808" s="11"/>
      <c r="BV808" s="11"/>
      <c r="BW808" s="11"/>
    </row>
    <row r="809" ht="12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/>
      <c r="BQ809" s="11"/>
      <c r="BR809" s="11"/>
      <c r="BS809" s="11"/>
      <c r="BT809" s="11"/>
      <c r="BU809" s="11"/>
      <c r="BV809" s="11"/>
      <c r="BW809" s="11"/>
    </row>
    <row r="810" ht="12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/>
      <c r="BQ810" s="11"/>
      <c r="BR810" s="11"/>
      <c r="BS810" s="11"/>
      <c r="BT810" s="11"/>
      <c r="BU810" s="11"/>
      <c r="BV810" s="11"/>
      <c r="BW810" s="11"/>
    </row>
    <row r="811" ht="12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/>
      <c r="BQ811" s="11"/>
      <c r="BR811" s="11"/>
      <c r="BS811" s="11"/>
      <c r="BT811" s="11"/>
      <c r="BU811" s="11"/>
      <c r="BV811" s="11"/>
      <c r="BW811" s="11"/>
    </row>
    <row r="812" ht="12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1"/>
      <c r="BH812" s="11"/>
      <c r="BI812" s="11"/>
      <c r="BJ812" s="11"/>
      <c r="BK812" s="11"/>
      <c r="BL812" s="11"/>
      <c r="BM812" s="11"/>
      <c r="BN812" s="11"/>
      <c r="BO812" s="11"/>
      <c r="BP812" s="11"/>
      <c r="BQ812" s="11"/>
      <c r="BR812" s="11"/>
      <c r="BS812" s="11"/>
      <c r="BT812" s="11"/>
      <c r="BU812" s="11"/>
      <c r="BV812" s="11"/>
      <c r="BW812" s="11"/>
    </row>
    <row r="813" ht="12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/>
      <c r="BQ813" s="11"/>
      <c r="BR813" s="11"/>
      <c r="BS813" s="11"/>
      <c r="BT813" s="11"/>
      <c r="BU813" s="11"/>
      <c r="BV813" s="11"/>
      <c r="BW813" s="11"/>
    </row>
    <row r="814" ht="12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/>
      <c r="BQ814" s="11"/>
      <c r="BR814" s="11"/>
      <c r="BS814" s="11"/>
      <c r="BT814" s="11"/>
      <c r="BU814" s="11"/>
      <c r="BV814" s="11"/>
      <c r="BW814" s="11"/>
    </row>
    <row r="815" ht="12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/>
      <c r="BQ815" s="11"/>
      <c r="BR815" s="11"/>
      <c r="BS815" s="11"/>
      <c r="BT815" s="11"/>
      <c r="BU815" s="11"/>
      <c r="BV815" s="11"/>
      <c r="BW815" s="11"/>
    </row>
    <row r="816" ht="12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/>
      <c r="BQ816" s="11"/>
      <c r="BR816" s="11"/>
      <c r="BS816" s="11"/>
      <c r="BT816" s="11"/>
      <c r="BU816" s="11"/>
      <c r="BV816" s="11"/>
      <c r="BW816" s="11"/>
    </row>
    <row r="817" ht="12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/>
      <c r="BQ817" s="11"/>
      <c r="BR817" s="11"/>
      <c r="BS817" s="11"/>
      <c r="BT817" s="11"/>
      <c r="BU817" s="11"/>
      <c r="BV817" s="11"/>
      <c r="BW817" s="11"/>
    </row>
    <row r="818" ht="12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1"/>
      <c r="BH818" s="11"/>
      <c r="BI818" s="11"/>
      <c r="BJ818" s="11"/>
      <c r="BK818" s="11"/>
      <c r="BL818" s="11"/>
      <c r="BM818" s="11"/>
      <c r="BN818" s="11"/>
      <c r="BO818" s="11"/>
      <c r="BP818" s="11"/>
      <c r="BQ818" s="11"/>
      <c r="BR818" s="11"/>
      <c r="BS818" s="11"/>
      <c r="BT818" s="11"/>
      <c r="BU818" s="11"/>
      <c r="BV818" s="11"/>
      <c r="BW818" s="11"/>
    </row>
    <row r="819" ht="12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/>
      <c r="BQ819" s="11"/>
      <c r="BR819" s="11"/>
      <c r="BS819" s="11"/>
      <c r="BT819" s="11"/>
      <c r="BU819" s="11"/>
      <c r="BV819" s="11"/>
      <c r="BW819" s="11"/>
    </row>
    <row r="820" ht="12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/>
      <c r="BQ820" s="11"/>
      <c r="BR820" s="11"/>
      <c r="BS820" s="11"/>
      <c r="BT820" s="11"/>
      <c r="BU820" s="11"/>
      <c r="BV820" s="11"/>
      <c r="BW820" s="11"/>
    </row>
    <row r="821" ht="12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/>
      <c r="BQ821" s="11"/>
      <c r="BR821" s="11"/>
      <c r="BS821" s="11"/>
      <c r="BT821" s="11"/>
      <c r="BU821" s="11"/>
      <c r="BV821" s="11"/>
      <c r="BW821" s="11"/>
    </row>
    <row r="822" ht="12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/>
      <c r="BQ822" s="11"/>
      <c r="BR822" s="11"/>
      <c r="BS822" s="11"/>
      <c r="BT822" s="11"/>
      <c r="BU822" s="11"/>
      <c r="BV822" s="11"/>
      <c r="BW822" s="11"/>
    </row>
    <row r="823" ht="12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/>
      <c r="BQ823" s="11"/>
      <c r="BR823" s="11"/>
      <c r="BS823" s="11"/>
      <c r="BT823" s="11"/>
      <c r="BU823" s="11"/>
      <c r="BV823" s="11"/>
      <c r="BW823" s="11"/>
    </row>
    <row r="824" ht="12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1"/>
      <c r="BH824" s="11"/>
      <c r="BI824" s="11"/>
      <c r="BJ824" s="11"/>
      <c r="BK824" s="11"/>
      <c r="BL824" s="11"/>
      <c r="BM824" s="11"/>
      <c r="BN824" s="11"/>
      <c r="BO824" s="11"/>
      <c r="BP824" s="11"/>
      <c r="BQ824" s="11"/>
      <c r="BR824" s="11"/>
      <c r="BS824" s="11"/>
      <c r="BT824" s="11"/>
      <c r="BU824" s="11"/>
      <c r="BV824" s="11"/>
      <c r="BW824" s="11"/>
    </row>
    <row r="825" ht="12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/>
      <c r="BQ825" s="11"/>
      <c r="BR825" s="11"/>
      <c r="BS825" s="11"/>
      <c r="BT825" s="11"/>
      <c r="BU825" s="11"/>
      <c r="BV825" s="11"/>
      <c r="BW825" s="11"/>
    </row>
    <row r="826" ht="12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/>
      <c r="BQ826" s="11"/>
      <c r="BR826" s="11"/>
      <c r="BS826" s="11"/>
      <c r="BT826" s="11"/>
      <c r="BU826" s="11"/>
      <c r="BV826" s="11"/>
      <c r="BW826" s="11"/>
    </row>
    <row r="827" ht="12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/>
      <c r="BQ827" s="11"/>
      <c r="BR827" s="11"/>
      <c r="BS827" s="11"/>
      <c r="BT827" s="11"/>
      <c r="BU827" s="11"/>
      <c r="BV827" s="11"/>
      <c r="BW827" s="11"/>
    </row>
    <row r="828" ht="12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/>
      <c r="BQ828" s="11"/>
      <c r="BR828" s="11"/>
      <c r="BS828" s="11"/>
      <c r="BT828" s="11"/>
      <c r="BU828" s="11"/>
      <c r="BV828" s="11"/>
      <c r="BW828" s="11"/>
    </row>
    <row r="829" ht="12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/>
      <c r="BQ829" s="11"/>
      <c r="BR829" s="11"/>
      <c r="BS829" s="11"/>
      <c r="BT829" s="11"/>
      <c r="BU829" s="11"/>
      <c r="BV829" s="11"/>
      <c r="BW829" s="11"/>
    </row>
    <row r="830" ht="12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1"/>
      <c r="BH830" s="11"/>
      <c r="BI830" s="11"/>
      <c r="BJ830" s="11"/>
      <c r="BK830" s="11"/>
      <c r="BL830" s="11"/>
      <c r="BM830" s="11"/>
      <c r="BN830" s="11"/>
      <c r="BO830" s="11"/>
      <c r="BP830" s="11"/>
      <c r="BQ830" s="11"/>
      <c r="BR830" s="11"/>
      <c r="BS830" s="11"/>
      <c r="BT830" s="11"/>
      <c r="BU830" s="11"/>
      <c r="BV830" s="11"/>
      <c r="BW830" s="11"/>
    </row>
    <row r="831" ht="12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/>
      <c r="BQ831" s="11"/>
      <c r="BR831" s="11"/>
      <c r="BS831" s="11"/>
      <c r="BT831" s="11"/>
      <c r="BU831" s="11"/>
      <c r="BV831" s="11"/>
      <c r="BW831" s="11"/>
    </row>
    <row r="832" ht="12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/>
      <c r="BQ832" s="11"/>
      <c r="BR832" s="11"/>
      <c r="BS832" s="11"/>
      <c r="BT832" s="11"/>
      <c r="BU832" s="11"/>
      <c r="BV832" s="11"/>
      <c r="BW832" s="11"/>
    </row>
    <row r="833" ht="12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/>
      <c r="BQ833" s="11"/>
      <c r="BR833" s="11"/>
      <c r="BS833" s="11"/>
      <c r="BT833" s="11"/>
      <c r="BU833" s="11"/>
      <c r="BV833" s="11"/>
      <c r="BW833" s="11"/>
    </row>
    <row r="834" ht="12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/>
      <c r="BQ834" s="11"/>
      <c r="BR834" s="11"/>
      <c r="BS834" s="11"/>
      <c r="BT834" s="11"/>
      <c r="BU834" s="11"/>
      <c r="BV834" s="11"/>
      <c r="BW834" s="11"/>
    </row>
    <row r="835" ht="12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/>
      <c r="BQ835" s="11"/>
      <c r="BR835" s="11"/>
      <c r="BS835" s="11"/>
      <c r="BT835" s="11"/>
      <c r="BU835" s="11"/>
      <c r="BV835" s="11"/>
      <c r="BW835" s="11"/>
    </row>
    <row r="836" ht="12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1"/>
      <c r="BH836" s="11"/>
      <c r="BI836" s="11"/>
      <c r="BJ836" s="11"/>
      <c r="BK836" s="11"/>
      <c r="BL836" s="11"/>
      <c r="BM836" s="11"/>
      <c r="BN836" s="11"/>
      <c r="BO836" s="11"/>
      <c r="BP836" s="11"/>
      <c r="BQ836" s="11"/>
      <c r="BR836" s="11"/>
      <c r="BS836" s="11"/>
      <c r="BT836" s="11"/>
      <c r="BU836" s="11"/>
      <c r="BV836" s="11"/>
      <c r="BW836" s="11"/>
    </row>
    <row r="837" ht="12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/>
      <c r="BQ837" s="11"/>
      <c r="BR837" s="11"/>
      <c r="BS837" s="11"/>
      <c r="BT837" s="11"/>
      <c r="BU837" s="11"/>
      <c r="BV837" s="11"/>
      <c r="BW837" s="11"/>
    </row>
    <row r="838" ht="12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/>
      <c r="BQ838" s="11"/>
      <c r="BR838" s="11"/>
      <c r="BS838" s="11"/>
      <c r="BT838" s="11"/>
      <c r="BU838" s="11"/>
      <c r="BV838" s="11"/>
      <c r="BW838" s="11"/>
    </row>
    <row r="839" ht="12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/>
      <c r="BQ839" s="11"/>
      <c r="BR839" s="11"/>
      <c r="BS839" s="11"/>
      <c r="BT839" s="11"/>
      <c r="BU839" s="11"/>
      <c r="BV839" s="11"/>
      <c r="BW839" s="11"/>
    </row>
    <row r="840" ht="12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/>
      <c r="BQ840" s="11"/>
      <c r="BR840" s="11"/>
      <c r="BS840" s="11"/>
      <c r="BT840" s="11"/>
      <c r="BU840" s="11"/>
      <c r="BV840" s="11"/>
      <c r="BW840" s="11"/>
    </row>
    <row r="841" ht="12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/>
      <c r="BQ841" s="11"/>
      <c r="BR841" s="11"/>
      <c r="BS841" s="11"/>
      <c r="BT841" s="11"/>
      <c r="BU841" s="11"/>
      <c r="BV841" s="11"/>
      <c r="BW841" s="11"/>
    </row>
    <row r="842" ht="12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1"/>
      <c r="BH842" s="11"/>
      <c r="BI842" s="11"/>
      <c r="BJ842" s="11"/>
      <c r="BK842" s="11"/>
      <c r="BL842" s="11"/>
      <c r="BM842" s="11"/>
      <c r="BN842" s="11"/>
      <c r="BO842" s="11"/>
      <c r="BP842" s="11"/>
      <c r="BQ842" s="11"/>
      <c r="BR842" s="11"/>
      <c r="BS842" s="11"/>
      <c r="BT842" s="11"/>
      <c r="BU842" s="11"/>
      <c r="BV842" s="11"/>
      <c r="BW842" s="11"/>
    </row>
    <row r="843" ht="12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/>
      <c r="BQ843" s="11"/>
      <c r="BR843" s="11"/>
      <c r="BS843" s="11"/>
      <c r="BT843" s="11"/>
      <c r="BU843" s="11"/>
      <c r="BV843" s="11"/>
      <c r="BW843" s="11"/>
    </row>
    <row r="844" ht="12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/>
      <c r="BQ844" s="11"/>
      <c r="BR844" s="11"/>
      <c r="BS844" s="11"/>
      <c r="BT844" s="11"/>
      <c r="BU844" s="11"/>
      <c r="BV844" s="11"/>
      <c r="BW844" s="11"/>
    </row>
    <row r="845" ht="12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/>
      <c r="BQ845" s="11"/>
      <c r="BR845" s="11"/>
      <c r="BS845" s="11"/>
      <c r="BT845" s="11"/>
      <c r="BU845" s="11"/>
      <c r="BV845" s="11"/>
      <c r="BW845" s="11"/>
    </row>
    <row r="846" ht="12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/>
      <c r="BQ846" s="11"/>
      <c r="BR846" s="11"/>
      <c r="BS846" s="11"/>
      <c r="BT846" s="11"/>
      <c r="BU846" s="11"/>
      <c r="BV846" s="11"/>
      <c r="BW846" s="11"/>
    </row>
    <row r="847" ht="12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/>
      <c r="BQ847" s="11"/>
      <c r="BR847" s="11"/>
      <c r="BS847" s="11"/>
      <c r="BT847" s="11"/>
      <c r="BU847" s="11"/>
      <c r="BV847" s="11"/>
      <c r="BW847" s="11"/>
    </row>
    <row r="848" ht="12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1"/>
      <c r="BH848" s="11"/>
      <c r="BI848" s="11"/>
      <c r="BJ848" s="11"/>
      <c r="BK848" s="11"/>
      <c r="BL848" s="11"/>
      <c r="BM848" s="11"/>
      <c r="BN848" s="11"/>
      <c r="BO848" s="11"/>
      <c r="BP848" s="11"/>
      <c r="BQ848" s="11"/>
      <c r="BR848" s="11"/>
      <c r="BS848" s="11"/>
      <c r="BT848" s="11"/>
      <c r="BU848" s="11"/>
      <c r="BV848" s="11"/>
      <c r="BW848" s="11"/>
    </row>
    <row r="849" ht="12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/>
      <c r="BQ849" s="11"/>
      <c r="BR849" s="11"/>
      <c r="BS849" s="11"/>
      <c r="BT849" s="11"/>
      <c r="BU849" s="11"/>
      <c r="BV849" s="11"/>
      <c r="BW849" s="11"/>
    </row>
    <row r="850" ht="12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/>
      <c r="BQ850" s="11"/>
      <c r="BR850" s="11"/>
      <c r="BS850" s="11"/>
      <c r="BT850" s="11"/>
      <c r="BU850" s="11"/>
      <c r="BV850" s="11"/>
      <c r="BW850" s="11"/>
    </row>
    <row r="851" ht="12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/>
      <c r="BQ851" s="11"/>
      <c r="BR851" s="11"/>
      <c r="BS851" s="11"/>
      <c r="BT851" s="11"/>
      <c r="BU851" s="11"/>
      <c r="BV851" s="11"/>
      <c r="BW851" s="11"/>
    </row>
    <row r="852" ht="12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/>
      <c r="BQ852" s="11"/>
      <c r="BR852" s="11"/>
      <c r="BS852" s="11"/>
      <c r="BT852" s="11"/>
      <c r="BU852" s="11"/>
      <c r="BV852" s="11"/>
      <c r="BW852" s="11"/>
    </row>
    <row r="853" ht="12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/>
      <c r="BQ853" s="11"/>
      <c r="BR853" s="11"/>
      <c r="BS853" s="11"/>
      <c r="BT853" s="11"/>
      <c r="BU853" s="11"/>
      <c r="BV853" s="11"/>
      <c r="BW853" s="11"/>
    </row>
    <row r="854" ht="12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1"/>
      <c r="BH854" s="11"/>
      <c r="BI854" s="11"/>
      <c r="BJ854" s="11"/>
      <c r="BK854" s="11"/>
      <c r="BL854" s="11"/>
      <c r="BM854" s="11"/>
      <c r="BN854" s="11"/>
      <c r="BO854" s="11"/>
      <c r="BP854" s="11"/>
      <c r="BQ854" s="11"/>
      <c r="BR854" s="11"/>
      <c r="BS854" s="11"/>
      <c r="BT854" s="11"/>
      <c r="BU854" s="11"/>
      <c r="BV854" s="11"/>
      <c r="BW854" s="11"/>
    </row>
    <row r="855" ht="12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1"/>
      <c r="BH855" s="11"/>
      <c r="BI855" s="11"/>
      <c r="BJ855" s="11"/>
      <c r="BK855" s="11"/>
      <c r="BL855" s="11"/>
      <c r="BM855" s="11"/>
      <c r="BN855" s="11"/>
      <c r="BO855" s="11"/>
      <c r="BP855" s="11"/>
      <c r="BQ855" s="11"/>
      <c r="BR855" s="11"/>
      <c r="BS855" s="11"/>
      <c r="BT855" s="11"/>
      <c r="BU855" s="11"/>
      <c r="BV855" s="11"/>
      <c r="BW855" s="11"/>
    </row>
    <row r="856" ht="12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/>
      <c r="BQ856" s="11"/>
      <c r="BR856" s="11"/>
      <c r="BS856" s="11"/>
      <c r="BT856" s="11"/>
      <c r="BU856" s="11"/>
      <c r="BV856" s="11"/>
      <c r="BW856" s="11"/>
    </row>
    <row r="857" ht="12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/>
      <c r="BQ857" s="11"/>
      <c r="BR857" s="11"/>
      <c r="BS857" s="11"/>
      <c r="BT857" s="11"/>
      <c r="BU857" s="11"/>
      <c r="BV857" s="11"/>
      <c r="BW857" s="11"/>
    </row>
    <row r="858" ht="12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/>
      <c r="BQ858" s="11"/>
      <c r="BR858" s="11"/>
      <c r="BS858" s="11"/>
      <c r="BT858" s="11"/>
      <c r="BU858" s="11"/>
      <c r="BV858" s="11"/>
      <c r="BW858" s="11"/>
    </row>
    <row r="859" ht="12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/>
      <c r="BQ859" s="11"/>
      <c r="BR859" s="11"/>
      <c r="BS859" s="11"/>
      <c r="BT859" s="11"/>
      <c r="BU859" s="11"/>
      <c r="BV859" s="11"/>
      <c r="BW859" s="11"/>
    </row>
    <row r="860" ht="12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/>
      <c r="BQ860" s="11"/>
      <c r="BR860" s="11"/>
      <c r="BS860" s="11"/>
      <c r="BT860" s="11"/>
      <c r="BU860" s="11"/>
      <c r="BV860" s="11"/>
      <c r="BW860" s="11"/>
    </row>
    <row r="861" ht="12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  <c r="BM861" s="11"/>
      <c r="BN861" s="11"/>
      <c r="BO861" s="11"/>
      <c r="BP861" s="11"/>
      <c r="BQ861" s="11"/>
      <c r="BR861" s="11"/>
      <c r="BS861" s="11"/>
      <c r="BT861" s="11"/>
      <c r="BU861" s="11"/>
      <c r="BV861" s="11"/>
      <c r="BW861" s="11"/>
    </row>
    <row r="862" ht="12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/>
      <c r="BQ862" s="11"/>
      <c r="BR862" s="11"/>
      <c r="BS862" s="11"/>
      <c r="BT862" s="11"/>
      <c r="BU862" s="11"/>
      <c r="BV862" s="11"/>
      <c r="BW862" s="11"/>
    </row>
    <row r="863" ht="12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/>
      <c r="BQ863" s="11"/>
      <c r="BR863" s="11"/>
      <c r="BS863" s="11"/>
      <c r="BT863" s="11"/>
      <c r="BU863" s="11"/>
      <c r="BV863" s="11"/>
      <c r="BW863" s="11"/>
    </row>
    <row r="864" ht="12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/>
      <c r="BQ864" s="11"/>
      <c r="BR864" s="11"/>
      <c r="BS864" s="11"/>
      <c r="BT864" s="11"/>
      <c r="BU864" s="11"/>
      <c r="BV864" s="11"/>
      <c r="BW864" s="11"/>
    </row>
    <row r="865" ht="12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/>
      <c r="BQ865" s="11"/>
      <c r="BR865" s="11"/>
      <c r="BS865" s="11"/>
      <c r="BT865" s="11"/>
      <c r="BU865" s="11"/>
      <c r="BV865" s="11"/>
      <c r="BW865" s="11"/>
    </row>
    <row r="866" ht="12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/>
      <c r="BQ866" s="11"/>
      <c r="BR866" s="11"/>
      <c r="BS866" s="11"/>
      <c r="BT866" s="11"/>
      <c r="BU866" s="11"/>
      <c r="BV866" s="11"/>
      <c r="BW866" s="11"/>
    </row>
    <row r="867" ht="12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1"/>
      <c r="BH867" s="11"/>
      <c r="BI867" s="11"/>
      <c r="BJ867" s="11"/>
      <c r="BK867" s="11"/>
      <c r="BL867" s="11"/>
      <c r="BM867" s="11"/>
      <c r="BN867" s="11"/>
      <c r="BO867" s="11"/>
      <c r="BP867" s="11"/>
      <c r="BQ867" s="11"/>
      <c r="BR867" s="11"/>
      <c r="BS867" s="11"/>
      <c r="BT867" s="11"/>
      <c r="BU867" s="11"/>
      <c r="BV867" s="11"/>
      <c r="BW867" s="11"/>
    </row>
    <row r="868" ht="12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/>
      <c r="BQ868" s="11"/>
      <c r="BR868" s="11"/>
      <c r="BS868" s="11"/>
      <c r="BT868" s="11"/>
      <c r="BU868" s="11"/>
      <c r="BV868" s="11"/>
      <c r="BW868" s="11"/>
    </row>
    <row r="869" ht="12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/>
      <c r="BQ869" s="11"/>
      <c r="BR869" s="11"/>
      <c r="BS869" s="11"/>
      <c r="BT869" s="11"/>
      <c r="BU869" s="11"/>
      <c r="BV869" s="11"/>
      <c r="BW869" s="11"/>
    </row>
    <row r="870" ht="12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/>
      <c r="BQ870" s="11"/>
      <c r="BR870" s="11"/>
      <c r="BS870" s="11"/>
      <c r="BT870" s="11"/>
      <c r="BU870" s="11"/>
      <c r="BV870" s="11"/>
      <c r="BW870" s="11"/>
    </row>
    <row r="871" ht="12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/>
      <c r="BQ871" s="11"/>
      <c r="BR871" s="11"/>
      <c r="BS871" s="11"/>
      <c r="BT871" s="11"/>
      <c r="BU871" s="11"/>
      <c r="BV871" s="11"/>
      <c r="BW871" s="11"/>
    </row>
    <row r="872" ht="12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/>
      <c r="BQ872" s="11"/>
      <c r="BR872" s="11"/>
      <c r="BS872" s="11"/>
      <c r="BT872" s="11"/>
      <c r="BU872" s="11"/>
      <c r="BV872" s="11"/>
      <c r="BW872" s="11"/>
    </row>
    <row r="873" ht="12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  <c r="BM873" s="11"/>
      <c r="BN873" s="11"/>
      <c r="BO873" s="11"/>
      <c r="BP873" s="11"/>
      <c r="BQ873" s="11"/>
      <c r="BR873" s="11"/>
      <c r="BS873" s="11"/>
      <c r="BT873" s="11"/>
      <c r="BU873" s="11"/>
      <c r="BV873" s="11"/>
      <c r="BW873" s="11"/>
    </row>
    <row r="874" ht="12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/>
      <c r="BQ874" s="11"/>
      <c r="BR874" s="11"/>
      <c r="BS874" s="11"/>
      <c r="BT874" s="11"/>
      <c r="BU874" s="11"/>
      <c r="BV874" s="11"/>
      <c r="BW874" s="11"/>
    </row>
    <row r="875" ht="12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/>
      <c r="BQ875" s="11"/>
      <c r="BR875" s="11"/>
      <c r="BS875" s="11"/>
      <c r="BT875" s="11"/>
      <c r="BU875" s="11"/>
      <c r="BV875" s="11"/>
      <c r="BW875" s="11"/>
    </row>
    <row r="876" ht="12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/>
      <c r="BQ876" s="11"/>
      <c r="BR876" s="11"/>
      <c r="BS876" s="11"/>
      <c r="BT876" s="11"/>
      <c r="BU876" s="11"/>
      <c r="BV876" s="11"/>
      <c r="BW876" s="11"/>
    </row>
    <row r="877" ht="12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/>
      <c r="BQ877" s="11"/>
      <c r="BR877" s="11"/>
      <c r="BS877" s="11"/>
      <c r="BT877" s="11"/>
      <c r="BU877" s="11"/>
      <c r="BV877" s="11"/>
      <c r="BW877" s="11"/>
    </row>
    <row r="878" ht="12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/>
      <c r="BQ878" s="11"/>
      <c r="BR878" s="11"/>
      <c r="BS878" s="11"/>
      <c r="BT878" s="11"/>
      <c r="BU878" s="11"/>
      <c r="BV878" s="11"/>
      <c r="BW878" s="11"/>
    </row>
    <row r="879" ht="12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1"/>
      <c r="BH879" s="11"/>
      <c r="BI879" s="11"/>
      <c r="BJ879" s="11"/>
      <c r="BK879" s="11"/>
      <c r="BL879" s="11"/>
      <c r="BM879" s="11"/>
      <c r="BN879" s="11"/>
      <c r="BO879" s="11"/>
      <c r="BP879" s="11"/>
      <c r="BQ879" s="11"/>
      <c r="BR879" s="11"/>
      <c r="BS879" s="11"/>
      <c r="BT879" s="11"/>
      <c r="BU879" s="11"/>
      <c r="BV879" s="11"/>
      <c r="BW879" s="11"/>
    </row>
    <row r="880" ht="12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/>
      <c r="BQ880" s="11"/>
      <c r="BR880" s="11"/>
      <c r="BS880" s="11"/>
      <c r="BT880" s="11"/>
      <c r="BU880" s="11"/>
      <c r="BV880" s="11"/>
      <c r="BW880" s="11"/>
    </row>
    <row r="881" ht="12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/>
      <c r="BQ881" s="11"/>
      <c r="BR881" s="11"/>
      <c r="BS881" s="11"/>
      <c r="BT881" s="11"/>
      <c r="BU881" s="11"/>
      <c r="BV881" s="11"/>
      <c r="BW881" s="11"/>
    </row>
    <row r="882" ht="12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/>
      <c r="BQ882" s="11"/>
      <c r="BR882" s="11"/>
      <c r="BS882" s="11"/>
      <c r="BT882" s="11"/>
      <c r="BU882" s="11"/>
      <c r="BV882" s="11"/>
      <c r="BW882" s="11"/>
    </row>
    <row r="883" ht="12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/>
      <c r="BQ883" s="11"/>
      <c r="BR883" s="11"/>
      <c r="BS883" s="11"/>
      <c r="BT883" s="11"/>
      <c r="BU883" s="11"/>
      <c r="BV883" s="11"/>
      <c r="BW883" s="11"/>
    </row>
    <row r="884" ht="12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/>
      <c r="BQ884" s="11"/>
      <c r="BR884" s="11"/>
      <c r="BS884" s="11"/>
      <c r="BT884" s="11"/>
      <c r="BU884" s="11"/>
      <c r="BV884" s="11"/>
      <c r="BW884" s="11"/>
    </row>
    <row r="885" ht="12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  <c r="BM885" s="11"/>
      <c r="BN885" s="11"/>
      <c r="BO885" s="11"/>
      <c r="BP885" s="11"/>
      <c r="BQ885" s="11"/>
      <c r="BR885" s="11"/>
      <c r="BS885" s="11"/>
      <c r="BT885" s="11"/>
      <c r="BU885" s="11"/>
      <c r="BV885" s="11"/>
      <c r="BW885" s="11"/>
    </row>
    <row r="886" ht="12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/>
      <c r="BQ886" s="11"/>
      <c r="BR886" s="11"/>
      <c r="BS886" s="11"/>
      <c r="BT886" s="11"/>
      <c r="BU886" s="11"/>
      <c r="BV886" s="11"/>
      <c r="BW886" s="11"/>
    </row>
    <row r="887" ht="12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/>
      <c r="BQ887" s="11"/>
      <c r="BR887" s="11"/>
      <c r="BS887" s="11"/>
      <c r="BT887" s="11"/>
      <c r="BU887" s="11"/>
      <c r="BV887" s="11"/>
      <c r="BW887" s="11"/>
    </row>
    <row r="888" ht="12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/>
      <c r="BQ888" s="11"/>
      <c r="BR888" s="11"/>
      <c r="BS888" s="11"/>
      <c r="BT888" s="11"/>
      <c r="BU888" s="11"/>
      <c r="BV888" s="11"/>
      <c r="BW888" s="11"/>
    </row>
    <row r="889" ht="12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/>
      <c r="BQ889" s="11"/>
      <c r="BR889" s="11"/>
      <c r="BS889" s="11"/>
      <c r="BT889" s="11"/>
      <c r="BU889" s="11"/>
      <c r="BV889" s="11"/>
      <c r="BW889" s="11"/>
    </row>
    <row r="890" ht="12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/>
      <c r="BQ890" s="11"/>
      <c r="BR890" s="11"/>
      <c r="BS890" s="11"/>
      <c r="BT890" s="11"/>
      <c r="BU890" s="11"/>
      <c r="BV890" s="11"/>
      <c r="BW890" s="11"/>
    </row>
    <row r="891" ht="12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  <c r="BM891" s="11"/>
      <c r="BN891" s="11"/>
      <c r="BO891" s="11"/>
      <c r="BP891" s="11"/>
      <c r="BQ891" s="11"/>
      <c r="BR891" s="11"/>
      <c r="BS891" s="11"/>
      <c r="BT891" s="11"/>
      <c r="BU891" s="11"/>
      <c r="BV891" s="11"/>
      <c r="BW891" s="11"/>
    </row>
    <row r="892" ht="12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/>
      <c r="BQ892" s="11"/>
      <c r="BR892" s="11"/>
      <c r="BS892" s="11"/>
      <c r="BT892" s="11"/>
      <c r="BU892" s="11"/>
      <c r="BV892" s="11"/>
      <c r="BW892" s="11"/>
    </row>
    <row r="893" ht="12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/>
      <c r="BQ893" s="11"/>
      <c r="BR893" s="11"/>
      <c r="BS893" s="11"/>
      <c r="BT893" s="11"/>
      <c r="BU893" s="11"/>
      <c r="BV893" s="11"/>
      <c r="BW893" s="11"/>
    </row>
    <row r="894" ht="12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/>
      <c r="BQ894" s="11"/>
      <c r="BR894" s="11"/>
      <c r="BS894" s="11"/>
      <c r="BT894" s="11"/>
      <c r="BU894" s="11"/>
      <c r="BV894" s="11"/>
      <c r="BW894" s="11"/>
    </row>
    <row r="895" ht="12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/>
      <c r="BQ895" s="11"/>
      <c r="BR895" s="11"/>
      <c r="BS895" s="11"/>
      <c r="BT895" s="11"/>
      <c r="BU895" s="11"/>
      <c r="BV895" s="11"/>
      <c r="BW895" s="11"/>
    </row>
    <row r="896" ht="12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  <c r="BN896" s="11"/>
      <c r="BO896" s="11"/>
      <c r="BP896" s="11"/>
      <c r="BQ896" s="11"/>
      <c r="BR896" s="11"/>
      <c r="BS896" s="11"/>
      <c r="BT896" s="11"/>
      <c r="BU896" s="11"/>
      <c r="BV896" s="11"/>
      <c r="BW896" s="11"/>
    </row>
    <row r="897" ht="12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  <c r="BH897" s="11"/>
      <c r="BI897" s="11"/>
      <c r="BJ897" s="11"/>
      <c r="BK897" s="11"/>
      <c r="BL897" s="11"/>
      <c r="BM897" s="11"/>
      <c r="BN897" s="11"/>
      <c r="BO897" s="11"/>
      <c r="BP897" s="11"/>
      <c r="BQ897" s="11"/>
      <c r="BR897" s="11"/>
      <c r="BS897" s="11"/>
      <c r="BT897" s="11"/>
      <c r="BU897" s="11"/>
      <c r="BV897" s="11"/>
      <c r="BW897" s="11"/>
    </row>
    <row r="898" ht="12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  <c r="BH898" s="11"/>
      <c r="BI898" s="11"/>
      <c r="BJ898" s="11"/>
      <c r="BK898" s="11"/>
      <c r="BL898" s="11"/>
      <c r="BM898" s="11"/>
      <c r="BN898" s="11"/>
      <c r="BO898" s="11"/>
      <c r="BP898" s="11"/>
      <c r="BQ898" s="11"/>
      <c r="BR898" s="11"/>
      <c r="BS898" s="11"/>
      <c r="BT898" s="11"/>
      <c r="BU898" s="11"/>
      <c r="BV898" s="11"/>
      <c r="BW898" s="11"/>
    </row>
    <row r="899" ht="12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/>
      <c r="BQ899" s="11"/>
      <c r="BR899" s="11"/>
      <c r="BS899" s="11"/>
      <c r="BT899" s="11"/>
      <c r="BU899" s="11"/>
      <c r="BV899" s="11"/>
      <c r="BW899" s="11"/>
    </row>
    <row r="900" ht="12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/>
      <c r="BQ900" s="11"/>
      <c r="BR900" s="11"/>
      <c r="BS900" s="11"/>
      <c r="BT900" s="11"/>
      <c r="BU900" s="11"/>
      <c r="BV900" s="11"/>
      <c r="BW900" s="11"/>
    </row>
    <row r="901" ht="12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/>
      <c r="BQ901" s="11"/>
      <c r="BR901" s="11"/>
      <c r="BS901" s="11"/>
      <c r="BT901" s="11"/>
      <c r="BU901" s="11"/>
      <c r="BV901" s="11"/>
      <c r="BW901" s="11"/>
    </row>
    <row r="902" ht="12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/>
      <c r="BQ902" s="11"/>
      <c r="BR902" s="11"/>
      <c r="BS902" s="11"/>
      <c r="BT902" s="11"/>
      <c r="BU902" s="11"/>
      <c r="BV902" s="11"/>
      <c r="BW902" s="11"/>
    </row>
    <row r="903" ht="12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/>
      <c r="BQ903" s="11"/>
      <c r="BR903" s="11"/>
      <c r="BS903" s="11"/>
      <c r="BT903" s="11"/>
      <c r="BU903" s="11"/>
      <c r="BV903" s="11"/>
      <c r="BW903" s="11"/>
    </row>
    <row r="904" ht="12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1"/>
      <c r="BH904" s="11"/>
      <c r="BI904" s="11"/>
      <c r="BJ904" s="11"/>
      <c r="BK904" s="11"/>
      <c r="BL904" s="11"/>
      <c r="BM904" s="11"/>
      <c r="BN904" s="11"/>
      <c r="BO904" s="11"/>
      <c r="BP904" s="11"/>
      <c r="BQ904" s="11"/>
      <c r="BR904" s="11"/>
      <c r="BS904" s="11"/>
      <c r="BT904" s="11"/>
      <c r="BU904" s="11"/>
      <c r="BV904" s="11"/>
      <c r="BW904" s="11"/>
    </row>
    <row r="905" ht="12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/>
      <c r="BQ905" s="11"/>
      <c r="BR905" s="11"/>
      <c r="BS905" s="11"/>
      <c r="BT905" s="11"/>
      <c r="BU905" s="11"/>
      <c r="BV905" s="11"/>
      <c r="BW905" s="11"/>
    </row>
    <row r="906" ht="12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/>
      <c r="BQ906" s="11"/>
      <c r="BR906" s="11"/>
      <c r="BS906" s="11"/>
      <c r="BT906" s="11"/>
      <c r="BU906" s="11"/>
      <c r="BV906" s="11"/>
      <c r="BW906" s="11"/>
    </row>
    <row r="907" ht="12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/>
      <c r="BQ907" s="11"/>
      <c r="BR907" s="11"/>
      <c r="BS907" s="11"/>
      <c r="BT907" s="11"/>
      <c r="BU907" s="11"/>
      <c r="BV907" s="11"/>
      <c r="BW907" s="11"/>
    </row>
    <row r="908" ht="12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/>
      <c r="BQ908" s="11"/>
      <c r="BR908" s="11"/>
      <c r="BS908" s="11"/>
      <c r="BT908" s="11"/>
      <c r="BU908" s="11"/>
      <c r="BV908" s="11"/>
      <c r="BW908" s="11"/>
    </row>
    <row r="909" ht="12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/>
      <c r="BQ909" s="11"/>
      <c r="BR909" s="11"/>
      <c r="BS909" s="11"/>
      <c r="BT909" s="11"/>
      <c r="BU909" s="11"/>
      <c r="BV909" s="11"/>
      <c r="BW909" s="11"/>
    </row>
    <row r="910" ht="12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1"/>
      <c r="BH910" s="11"/>
      <c r="BI910" s="11"/>
      <c r="BJ910" s="11"/>
      <c r="BK910" s="11"/>
      <c r="BL910" s="11"/>
      <c r="BM910" s="11"/>
      <c r="BN910" s="11"/>
      <c r="BO910" s="11"/>
      <c r="BP910" s="11"/>
      <c r="BQ910" s="11"/>
      <c r="BR910" s="11"/>
      <c r="BS910" s="11"/>
      <c r="BT910" s="11"/>
      <c r="BU910" s="11"/>
      <c r="BV910" s="11"/>
      <c r="BW910" s="11"/>
    </row>
    <row r="911" ht="12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/>
      <c r="BQ911" s="11"/>
      <c r="BR911" s="11"/>
      <c r="BS911" s="11"/>
      <c r="BT911" s="11"/>
      <c r="BU911" s="11"/>
      <c r="BV911" s="11"/>
      <c r="BW911" s="11"/>
    </row>
    <row r="912" ht="12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/>
      <c r="BQ912" s="11"/>
      <c r="BR912" s="11"/>
      <c r="BS912" s="11"/>
      <c r="BT912" s="11"/>
      <c r="BU912" s="11"/>
      <c r="BV912" s="11"/>
      <c r="BW912" s="11"/>
    </row>
    <row r="913" ht="12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/>
      <c r="BQ913" s="11"/>
      <c r="BR913" s="11"/>
      <c r="BS913" s="11"/>
      <c r="BT913" s="11"/>
      <c r="BU913" s="11"/>
      <c r="BV913" s="11"/>
      <c r="BW913" s="11"/>
    </row>
    <row r="914" ht="12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/>
      <c r="BQ914" s="11"/>
      <c r="BR914" s="11"/>
      <c r="BS914" s="11"/>
      <c r="BT914" s="11"/>
      <c r="BU914" s="11"/>
      <c r="BV914" s="11"/>
      <c r="BW914" s="11"/>
    </row>
    <row r="915" ht="12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/>
      <c r="BQ915" s="11"/>
      <c r="BR915" s="11"/>
      <c r="BS915" s="11"/>
      <c r="BT915" s="11"/>
      <c r="BU915" s="11"/>
      <c r="BV915" s="11"/>
      <c r="BW915" s="11"/>
    </row>
    <row r="916" ht="12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1"/>
      <c r="BH916" s="11"/>
      <c r="BI916" s="11"/>
      <c r="BJ916" s="11"/>
      <c r="BK916" s="11"/>
      <c r="BL916" s="11"/>
      <c r="BM916" s="11"/>
      <c r="BN916" s="11"/>
      <c r="BO916" s="11"/>
      <c r="BP916" s="11"/>
      <c r="BQ916" s="11"/>
      <c r="BR916" s="11"/>
      <c r="BS916" s="11"/>
      <c r="BT916" s="11"/>
      <c r="BU916" s="11"/>
      <c r="BV916" s="11"/>
      <c r="BW916" s="11"/>
    </row>
    <row r="917" ht="12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/>
      <c r="BQ917" s="11"/>
      <c r="BR917" s="11"/>
      <c r="BS917" s="11"/>
      <c r="BT917" s="11"/>
      <c r="BU917" s="11"/>
      <c r="BV917" s="11"/>
      <c r="BW917" s="11"/>
    </row>
    <row r="918" ht="12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/>
      <c r="BQ918" s="11"/>
      <c r="BR918" s="11"/>
      <c r="BS918" s="11"/>
      <c r="BT918" s="11"/>
      <c r="BU918" s="11"/>
      <c r="BV918" s="11"/>
      <c r="BW918" s="11"/>
    </row>
    <row r="919" ht="12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/>
      <c r="BQ919" s="11"/>
      <c r="BR919" s="11"/>
      <c r="BS919" s="11"/>
      <c r="BT919" s="11"/>
      <c r="BU919" s="11"/>
      <c r="BV919" s="11"/>
      <c r="BW919" s="11"/>
    </row>
    <row r="920" ht="12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/>
      <c r="BQ920" s="11"/>
      <c r="BR920" s="11"/>
      <c r="BS920" s="11"/>
      <c r="BT920" s="11"/>
      <c r="BU920" s="11"/>
      <c r="BV920" s="11"/>
      <c r="BW920" s="11"/>
    </row>
    <row r="921" ht="12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/>
      <c r="BQ921" s="11"/>
      <c r="BR921" s="11"/>
      <c r="BS921" s="11"/>
      <c r="BT921" s="11"/>
      <c r="BU921" s="11"/>
      <c r="BV921" s="11"/>
      <c r="BW921" s="11"/>
    </row>
    <row r="922" ht="12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1"/>
      <c r="BH922" s="11"/>
      <c r="BI922" s="11"/>
      <c r="BJ922" s="11"/>
      <c r="BK922" s="11"/>
      <c r="BL922" s="11"/>
      <c r="BM922" s="11"/>
      <c r="BN922" s="11"/>
      <c r="BO922" s="11"/>
      <c r="BP922" s="11"/>
      <c r="BQ922" s="11"/>
      <c r="BR922" s="11"/>
      <c r="BS922" s="11"/>
      <c r="BT922" s="11"/>
      <c r="BU922" s="11"/>
      <c r="BV922" s="11"/>
      <c r="BW922" s="11"/>
    </row>
    <row r="923" ht="12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/>
      <c r="BQ923" s="11"/>
      <c r="BR923" s="11"/>
      <c r="BS923" s="11"/>
      <c r="BT923" s="11"/>
      <c r="BU923" s="11"/>
      <c r="BV923" s="11"/>
      <c r="BW923" s="11"/>
    </row>
    <row r="924" ht="12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/>
      <c r="BQ924" s="11"/>
      <c r="BR924" s="11"/>
      <c r="BS924" s="11"/>
      <c r="BT924" s="11"/>
      <c r="BU924" s="11"/>
      <c r="BV924" s="11"/>
      <c r="BW924" s="11"/>
    </row>
    <row r="925" ht="12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/>
      <c r="BQ925" s="11"/>
      <c r="BR925" s="11"/>
      <c r="BS925" s="11"/>
      <c r="BT925" s="11"/>
      <c r="BU925" s="11"/>
      <c r="BV925" s="11"/>
      <c r="BW925" s="11"/>
    </row>
    <row r="926" ht="12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/>
      <c r="BQ926" s="11"/>
      <c r="BR926" s="11"/>
      <c r="BS926" s="11"/>
      <c r="BT926" s="11"/>
      <c r="BU926" s="11"/>
      <c r="BV926" s="11"/>
      <c r="BW926" s="11"/>
    </row>
    <row r="927" ht="12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/>
      <c r="BQ927" s="11"/>
      <c r="BR927" s="11"/>
      <c r="BS927" s="11"/>
      <c r="BT927" s="11"/>
      <c r="BU927" s="11"/>
      <c r="BV927" s="11"/>
      <c r="BW927" s="11"/>
    </row>
    <row r="928" ht="12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1"/>
      <c r="BH928" s="11"/>
      <c r="BI928" s="11"/>
      <c r="BJ928" s="11"/>
      <c r="BK928" s="11"/>
      <c r="BL928" s="11"/>
      <c r="BM928" s="11"/>
      <c r="BN928" s="11"/>
      <c r="BO928" s="11"/>
      <c r="BP928" s="11"/>
      <c r="BQ928" s="11"/>
      <c r="BR928" s="11"/>
      <c r="BS928" s="11"/>
      <c r="BT928" s="11"/>
      <c r="BU928" s="11"/>
      <c r="BV928" s="11"/>
      <c r="BW928" s="11"/>
    </row>
    <row r="929" ht="12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/>
      <c r="BQ929" s="11"/>
      <c r="BR929" s="11"/>
      <c r="BS929" s="11"/>
      <c r="BT929" s="11"/>
      <c r="BU929" s="11"/>
      <c r="BV929" s="11"/>
      <c r="BW929" s="11"/>
    </row>
    <row r="930" ht="12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/>
      <c r="BQ930" s="11"/>
      <c r="BR930" s="11"/>
      <c r="BS930" s="11"/>
      <c r="BT930" s="11"/>
      <c r="BU930" s="11"/>
      <c r="BV930" s="11"/>
      <c r="BW930" s="11"/>
    </row>
    <row r="931" ht="12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/>
      <c r="BQ931" s="11"/>
      <c r="BR931" s="11"/>
      <c r="BS931" s="11"/>
      <c r="BT931" s="11"/>
      <c r="BU931" s="11"/>
      <c r="BV931" s="11"/>
      <c r="BW931" s="11"/>
    </row>
    <row r="932" ht="12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/>
      <c r="BQ932" s="11"/>
      <c r="BR932" s="11"/>
      <c r="BS932" s="11"/>
      <c r="BT932" s="11"/>
      <c r="BU932" s="11"/>
      <c r="BV932" s="11"/>
      <c r="BW932" s="11"/>
    </row>
    <row r="933" ht="12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/>
      <c r="BQ933" s="11"/>
      <c r="BR933" s="11"/>
      <c r="BS933" s="11"/>
      <c r="BT933" s="11"/>
      <c r="BU933" s="11"/>
      <c r="BV933" s="11"/>
      <c r="BW933" s="11"/>
    </row>
    <row r="934" ht="12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1"/>
      <c r="BH934" s="11"/>
      <c r="BI934" s="11"/>
      <c r="BJ934" s="11"/>
      <c r="BK934" s="11"/>
      <c r="BL934" s="11"/>
      <c r="BM934" s="11"/>
      <c r="BN934" s="11"/>
      <c r="BO934" s="11"/>
      <c r="BP934" s="11"/>
      <c r="BQ934" s="11"/>
      <c r="BR934" s="11"/>
      <c r="BS934" s="11"/>
      <c r="BT934" s="11"/>
      <c r="BU934" s="11"/>
      <c r="BV934" s="11"/>
      <c r="BW934" s="11"/>
    </row>
    <row r="935" ht="12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/>
      <c r="BQ935" s="11"/>
      <c r="BR935" s="11"/>
      <c r="BS935" s="11"/>
      <c r="BT935" s="11"/>
      <c r="BU935" s="11"/>
      <c r="BV935" s="11"/>
      <c r="BW935" s="11"/>
    </row>
    <row r="936" ht="12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/>
      <c r="BQ936" s="11"/>
      <c r="BR936" s="11"/>
      <c r="BS936" s="11"/>
      <c r="BT936" s="11"/>
      <c r="BU936" s="11"/>
      <c r="BV936" s="11"/>
      <c r="BW936" s="11"/>
    </row>
    <row r="937" ht="12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/>
      <c r="BQ937" s="11"/>
      <c r="BR937" s="11"/>
      <c r="BS937" s="11"/>
      <c r="BT937" s="11"/>
      <c r="BU937" s="11"/>
      <c r="BV937" s="11"/>
      <c r="BW937" s="11"/>
    </row>
    <row r="938" ht="12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/>
      <c r="BQ938" s="11"/>
      <c r="BR938" s="11"/>
      <c r="BS938" s="11"/>
      <c r="BT938" s="11"/>
      <c r="BU938" s="11"/>
      <c r="BV938" s="11"/>
      <c r="BW938" s="11"/>
    </row>
    <row r="939" ht="12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/>
      <c r="BQ939" s="11"/>
      <c r="BR939" s="11"/>
      <c r="BS939" s="11"/>
      <c r="BT939" s="11"/>
      <c r="BU939" s="11"/>
      <c r="BV939" s="11"/>
      <c r="BW939" s="11"/>
    </row>
    <row r="940" ht="12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1"/>
      <c r="BH940" s="11"/>
      <c r="BI940" s="11"/>
      <c r="BJ940" s="11"/>
      <c r="BK940" s="11"/>
      <c r="BL940" s="11"/>
      <c r="BM940" s="11"/>
      <c r="BN940" s="11"/>
      <c r="BO940" s="11"/>
      <c r="BP940" s="11"/>
      <c r="BQ940" s="11"/>
      <c r="BR940" s="11"/>
      <c r="BS940" s="11"/>
      <c r="BT940" s="11"/>
      <c r="BU940" s="11"/>
      <c r="BV940" s="11"/>
      <c r="BW940" s="11"/>
    </row>
    <row r="941" ht="12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1"/>
      <c r="BH941" s="11"/>
      <c r="BI941" s="11"/>
      <c r="BJ941" s="11"/>
      <c r="BK941" s="11"/>
      <c r="BL941" s="11"/>
      <c r="BM941" s="11"/>
      <c r="BN941" s="11"/>
      <c r="BO941" s="11"/>
      <c r="BP941" s="11"/>
      <c r="BQ941" s="11"/>
      <c r="BR941" s="11"/>
      <c r="BS941" s="11"/>
      <c r="BT941" s="11"/>
      <c r="BU941" s="11"/>
      <c r="BV941" s="11"/>
      <c r="BW941" s="11"/>
    </row>
    <row r="942" ht="12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/>
      <c r="BQ942" s="11"/>
      <c r="BR942" s="11"/>
      <c r="BS942" s="11"/>
      <c r="BT942" s="11"/>
      <c r="BU942" s="11"/>
      <c r="BV942" s="11"/>
      <c r="BW942" s="11"/>
    </row>
    <row r="943" ht="12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/>
      <c r="BQ943" s="11"/>
      <c r="BR943" s="11"/>
      <c r="BS943" s="11"/>
      <c r="BT943" s="11"/>
      <c r="BU943" s="11"/>
      <c r="BV943" s="11"/>
      <c r="BW943" s="11"/>
    </row>
    <row r="944" ht="12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/>
      <c r="BQ944" s="11"/>
      <c r="BR944" s="11"/>
      <c r="BS944" s="11"/>
      <c r="BT944" s="11"/>
      <c r="BU944" s="11"/>
      <c r="BV944" s="11"/>
      <c r="BW944" s="11"/>
    </row>
    <row r="945" ht="12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/>
      <c r="BQ945" s="11"/>
      <c r="BR945" s="11"/>
      <c r="BS945" s="11"/>
      <c r="BT945" s="11"/>
      <c r="BU945" s="11"/>
      <c r="BV945" s="11"/>
      <c r="BW945" s="11"/>
    </row>
    <row r="946" ht="12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/>
      <c r="BQ946" s="11"/>
      <c r="BR946" s="11"/>
      <c r="BS946" s="11"/>
      <c r="BT946" s="11"/>
      <c r="BU946" s="11"/>
      <c r="BV946" s="11"/>
      <c r="BW946" s="11"/>
    </row>
    <row r="947" ht="12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1"/>
      <c r="BH947" s="11"/>
      <c r="BI947" s="11"/>
      <c r="BJ947" s="11"/>
      <c r="BK947" s="11"/>
      <c r="BL947" s="11"/>
      <c r="BM947" s="11"/>
      <c r="BN947" s="11"/>
      <c r="BO947" s="11"/>
      <c r="BP947" s="11"/>
      <c r="BQ947" s="11"/>
      <c r="BR947" s="11"/>
      <c r="BS947" s="11"/>
      <c r="BT947" s="11"/>
      <c r="BU947" s="11"/>
      <c r="BV947" s="11"/>
      <c r="BW947" s="11"/>
    </row>
    <row r="948" ht="12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/>
      <c r="BQ948" s="11"/>
      <c r="BR948" s="11"/>
      <c r="BS948" s="11"/>
      <c r="BT948" s="11"/>
      <c r="BU948" s="11"/>
      <c r="BV948" s="11"/>
      <c r="BW948" s="11"/>
    </row>
    <row r="949" ht="12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/>
      <c r="BQ949" s="11"/>
      <c r="BR949" s="11"/>
      <c r="BS949" s="11"/>
      <c r="BT949" s="11"/>
      <c r="BU949" s="11"/>
      <c r="BV949" s="11"/>
      <c r="BW949" s="11"/>
    </row>
    <row r="950" ht="12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/>
      <c r="BQ950" s="11"/>
      <c r="BR950" s="11"/>
      <c r="BS950" s="11"/>
      <c r="BT950" s="11"/>
      <c r="BU950" s="11"/>
      <c r="BV950" s="11"/>
      <c r="BW950" s="11"/>
    </row>
    <row r="951" ht="12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/>
      <c r="BQ951" s="11"/>
      <c r="BR951" s="11"/>
      <c r="BS951" s="11"/>
      <c r="BT951" s="11"/>
      <c r="BU951" s="11"/>
      <c r="BV951" s="11"/>
      <c r="BW951" s="11"/>
    </row>
    <row r="952" ht="12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/>
      <c r="BQ952" s="11"/>
      <c r="BR952" s="11"/>
      <c r="BS952" s="11"/>
      <c r="BT952" s="11"/>
      <c r="BU952" s="11"/>
      <c r="BV952" s="11"/>
      <c r="BW952" s="11"/>
    </row>
    <row r="953" ht="12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  <c r="BM953" s="11"/>
      <c r="BN953" s="11"/>
      <c r="BO953" s="11"/>
      <c r="BP953" s="11"/>
      <c r="BQ953" s="11"/>
      <c r="BR953" s="11"/>
      <c r="BS953" s="11"/>
      <c r="BT953" s="11"/>
      <c r="BU953" s="11"/>
      <c r="BV953" s="11"/>
      <c r="BW953" s="11"/>
    </row>
    <row r="954" ht="12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/>
      <c r="BQ954" s="11"/>
      <c r="BR954" s="11"/>
      <c r="BS954" s="11"/>
      <c r="BT954" s="11"/>
      <c r="BU954" s="11"/>
      <c r="BV954" s="11"/>
      <c r="BW954" s="11"/>
    </row>
    <row r="955" ht="12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/>
      <c r="BQ955" s="11"/>
      <c r="BR955" s="11"/>
      <c r="BS955" s="11"/>
      <c r="BT955" s="11"/>
      <c r="BU955" s="11"/>
      <c r="BV955" s="11"/>
      <c r="BW955" s="11"/>
    </row>
    <row r="956" ht="12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/>
      <c r="BQ956" s="11"/>
      <c r="BR956" s="11"/>
      <c r="BS956" s="11"/>
      <c r="BT956" s="11"/>
      <c r="BU956" s="11"/>
      <c r="BV956" s="11"/>
      <c r="BW956" s="11"/>
    </row>
    <row r="957" ht="12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/>
      <c r="BQ957" s="11"/>
      <c r="BR957" s="11"/>
      <c r="BS957" s="11"/>
      <c r="BT957" s="11"/>
      <c r="BU957" s="11"/>
      <c r="BV957" s="11"/>
      <c r="BW957" s="11"/>
    </row>
    <row r="958" ht="12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/>
      <c r="BQ958" s="11"/>
      <c r="BR958" s="11"/>
      <c r="BS958" s="11"/>
      <c r="BT958" s="11"/>
      <c r="BU958" s="11"/>
      <c r="BV958" s="11"/>
      <c r="BW958" s="11"/>
    </row>
    <row r="959" ht="12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1"/>
      <c r="BH959" s="11"/>
      <c r="BI959" s="11"/>
      <c r="BJ959" s="11"/>
      <c r="BK959" s="11"/>
      <c r="BL959" s="11"/>
      <c r="BM959" s="11"/>
      <c r="BN959" s="11"/>
      <c r="BO959" s="11"/>
      <c r="BP959" s="11"/>
      <c r="BQ959" s="11"/>
      <c r="BR959" s="11"/>
      <c r="BS959" s="11"/>
      <c r="BT959" s="11"/>
      <c r="BU959" s="11"/>
      <c r="BV959" s="11"/>
      <c r="BW959" s="11"/>
    </row>
    <row r="960" ht="12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/>
      <c r="BQ960" s="11"/>
      <c r="BR960" s="11"/>
      <c r="BS960" s="11"/>
      <c r="BT960" s="11"/>
      <c r="BU960" s="11"/>
      <c r="BV960" s="11"/>
      <c r="BW960" s="11"/>
    </row>
    <row r="961" ht="12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/>
      <c r="BQ961" s="11"/>
      <c r="BR961" s="11"/>
      <c r="BS961" s="11"/>
      <c r="BT961" s="11"/>
      <c r="BU961" s="11"/>
      <c r="BV961" s="11"/>
      <c r="BW961" s="11"/>
    </row>
    <row r="962" ht="12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/>
      <c r="BQ962" s="11"/>
      <c r="BR962" s="11"/>
      <c r="BS962" s="11"/>
      <c r="BT962" s="11"/>
      <c r="BU962" s="11"/>
      <c r="BV962" s="11"/>
      <c r="BW962" s="11"/>
    </row>
    <row r="963" ht="12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/>
      <c r="BQ963" s="11"/>
      <c r="BR963" s="11"/>
      <c r="BS963" s="11"/>
      <c r="BT963" s="11"/>
      <c r="BU963" s="11"/>
      <c r="BV963" s="11"/>
      <c r="BW963" s="11"/>
    </row>
    <row r="964" ht="12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/>
      <c r="BQ964" s="11"/>
      <c r="BR964" s="11"/>
      <c r="BS964" s="11"/>
      <c r="BT964" s="11"/>
      <c r="BU964" s="11"/>
      <c r="BV964" s="11"/>
      <c r="BW964" s="11"/>
    </row>
    <row r="965" ht="12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  <c r="BN965" s="11"/>
      <c r="BO965" s="11"/>
      <c r="BP965" s="11"/>
      <c r="BQ965" s="11"/>
      <c r="BR965" s="11"/>
      <c r="BS965" s="11"/>
      <c r="BT965" s="11"/>
      <c r="BU965" s="11"/>
      <c r="BV965" s="11"/>
      <c r="BW965" s="11"/>
    </row>
    <row r="966" ht="12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/>
      <c r="BQ966" s="11"/>
      <c r="BR966" s="11"/>
      <c r="BS966" s="11"/>
      <c r="BT966" s="11"/>
      <c r="BU966" s="11"/>
      <c r="BV966" s="11"/>
      <c r="BW966" s="11"/>
    </row>
    <row r="967" ht="12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/>
      <c r="BQ967" s="11"/>
      <c r="BR967" s="11"/>
      <c r="BS967" s="11"/>
      <c r="BT967" s="11"/>
      <c r="BU967" s="11"/>
      <c r="BV967" s="11"/>
      <c r="BW967" s="11"/>
    </row>
    <row r="968" ht="12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/>
      <c r="BQ968" s="11"/>
      <c r="BR968" s="11"/>
      <c r="BS968" s="11"/>
      <c r="BT968" s="11"/>
      <c r="BU968" s="11"/>
      <c r="BV968" s="11"/>
      <c r="BW968" s="11"/>
    </row>
    <row r="969" ht="12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/>
      <c r="BQ969" s="11"/>
      <c r="BR969" s="11"/>
      <c r="BS969" s="11"/>
      <c r="BT969" s="11"/>
      <c r="BU969" s="11"/>
      <c r="BV969" s="11"/>
      <c r="BW969" s="11"/>
    </row>
    <row r="970" ht="12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/>
      <c r="BQ970" s="11"/>
      <c r="BR970" s="11"/>
      <c r="BS970" s="11"/>
      <c r="BT970" s="11"/>
      <c r="BU970" s="11"/>
      <c r="BV970" s="11"/>
      <c r="BW970" s="11"/>
    </row>
    <row r="971" ht="12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1"/>
      <c r="BH971" s="11"/>
      <c r="BI971" s="11"/>
      <c r="BJ971" s="11"/>
      <c r="BK971" s="11"/>
      <c r="BL971" s="11"/>
      <c r="BM971" s="11"/>
      <c r="BN971" s="11"/>
      <c r="BO971" s="11"/>
      <c r="BP971" s="11"/>
      <c r="BQ971" s="11"/>
      <c r="BR971" s="11"/>
      <c r="BS971" s="11"/>
      <c r="BT971" s="11"/>
      <c r="BU971" s="11"/>
      <c r="BV971" s="11"/>
      <c r="BW971" s="11"/>
    </row>
    <row r="972" ht="12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/>
      <c r="BQ972" s="11"/>
      <c r="BR972" s="11"/>
      <c r="BS972" s="11"/>
      <c r="BT972" s="11"/>
      <c r="BU972" s="11"/>
      <c r="BV972" s="11"/>
      <c r="BW972" s="11"/>
    </row>
    <row r="973" ht="12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/>
      <c r="BQ973" s="11"/>
      <c r="BR973" s="11"/>
      <c r="BS973" s="11"/>
      <c r="BT973" s="11"/>
      <c r="BU973" s="11"/>
      <c r="BV973" s="11"/>
      <c r="BW973" s="11"/>
    </row>
    <row r="974" ht="12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/>
      <c r="BQ974" s="11"/>
      <c r="BR974" s="11"/>
      <c r="BS974" s="11"/>
      <c r="BT974" s="11"/>
      <c r="BU974" s="11"/>
      <c r="BV974" s="11"/>
      <c r="BW974" s="11"/>
    </row>
    <row r="975" ht="12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/>
      <c r="BQ975" s="11"/>
      <c r="BR975" s="11"/>
      <c r="BS975" s="11"/>
      <c r="BT975" s="11"/>
      <c r="BU975" s="11"/>
      <c r="BV975" s="11"/>
      <c r="BW975" s="11"/>
    </row>
    <row r="976" ht="12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/>
      <c r="BQ976" s="11"/>
      <c r="BR976" s="11"/>
      <c r="BS976" s="11"/>
      <c r="BT976" s="11"/>
      <c r="BU976" s="11"/>
      <c r="BV976" s="11"/>
      <c r="BW976" s="11"/>
    </row>
    <row r="977" ht="12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1"/>
      <c r="BH977" s="11"/>
      <c r="BI977" s="11"/>
      <c r="BJ977" s="11"/>
      <c r="BK977" s="11"/>
      <c r="BL977" s="11"/>
      <c r="BM977" s="11"/>
      <c r="BN977" s="11"/>
      <c r="BO977" s="11"/>
      <c r="BP977" s="11"/>
      <c r="BQ977" s="11"/>
      <c r="BR977" s="11"/>
      <c r="BS977" s="11"/>
      <c r="BT977" s="11"/>
      <c r="BU977" s="11"/>
      <c r="BV977" s="11"/>
      <c r="BW977" s="11"/>
    </row>
    <row r="978" ht="12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/>
      <c r="BQ978" s="11"/>
      <c r="BR978" s="11"/>
      <c r="BS978" s="11"/>
      <c r="BT978" s="11"/>
      <c r="BU978" s="11"/>
      <c r="BV978" s="11"/>
      <c r="BW978" s="11"/>
    </row>
    <row r="979" ht="12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/>
      <c r="BQ979" s="11"/>
      <c r="BR979" s="11"/>
      <c r="BS979" s="11"/>
      <c r="BT979" s="11"/>
      <c r="BU979" s="11"/>
      <c r="BV979" s="11"/>
      <c r="BW979" s="11"/>
    </row>
    <row r="980" ht="12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  <c r="BN980" s="11"/>
      <c r="BO980" s="11"/>
      <c r="BP980" s="11"/>
      <c r="BQ980" s="11"/>
      <c r="BR980" s="11"/>
      <c r="BS980" s="11"/>
      <c r="BT980" s="11"/>
      <c r="BU980" s="11"/>
      <c r="BV980" s="11"/>
      <c r="BW980" s="11"/>
    </row>
    <row r="981" ht="12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  <c r="BN981" s="11"/>
      <c r="BO981" s="11"/>
      <c r="BP981" s="11"/>
      <c r="BQ981" s="11"/>
      <c r="BR981" s="11"/>
      <c r="BS981" s="11"/>
      <c r="BT981" s="11"/>
      <c r="BU981" s="11"/>
      <c r="BV981" s="11"/>
      <c r="BW981" s="11"/>
    </row>
    <row r="982" ht="12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1"/>
      <c r="BQ982" s="11"/>
      <c r="BR982" s="11"/>
      <c r="BS982" s="11"/>
      <c r="BT982" s="11"/>
      <c r="BU982" s="11"/>
      <c r="BV982" s="11"/>
      <c r="BW982" s="11"/>
    </row>
    <row r="983" ht="12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1"/>
      <c r="BH983" s="11"/>
      <c r="BI983" s="11"/>
      <c r="BJ983" s="11"/>
      <c r="BK983" s="11"/>
      <c r="BL983" s="11"/>
      <c r="BM983" s="11"/>
      <c r="BN983" s="11"/>
      <c r="BO983" s="11"/>
      <c r="BP983" s="11"/>
      <c r="BQ983" s="11"/>
      <c r="BR983" s="11"/>
      <c r="BS983" s="11"/>
      <c r="BT983" s="11"/>
      <c r="BU983" s="11"/>
      <c r="BV983" s="11"/>
      <c r="BW983" s="11"/>
    </row>
    <row r="984" ht="12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1"/>
      <c r="BH984" s="11"/>
      <c r="BI984" s="11"/>
      <c r="BJ984" s="11"/>
      <c r="BK984" s="11"/>
      <c r="BL984" s="11"/>
      <c r="BM984" s="11"/>
      <c r="BN984" s="11"/>
      <c r="BO984" s="11"/>
      <c r="BP984" s="11"/>
      <c r="BQ984" s="11"/>
      <c r="BR984" s="11"/>
      <c r="BS984" s="11"/>
      <c r="BT984" s="11"/>
      <c r="BU984" s="11"/>
      <c r="BV984" s="11"/>
      <c r="BW984" s="11"/>
    </row>
    <row r="985" ht="12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  <c r="BN985" s="11"/>
      <c r="BO985" s="11"/>
      <c r="BP985" s="11"/>
      <c r="BQ985" s="11"/>
      <c r="BR985" s="11"/>
      <c r="BS985" s="11"/>
      <c r="BT985" s="11"/>
      <c r="BU985" s="11"/>
      <c r="BV985" s="11"/>
      <c r="BW985" s="11"/>
    </row>
    <row r="986" ht="12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  <c r="BN986" s="11"/>
      <c r="BO986" s="11"/>
      <c r="BP986" s="11"/>
      <c r="BQ986" s="11"/>
      <c r="BR986" s="11"/>
      <c r="BS986" s="11"/>
      <c r="BT986" s="11"/>
      <c r="BU986" s="11"/>
      <c r="BV986" s="11"/>
      <c r="BW986" s="11"/>
    </row>
    <row r="987" ht="12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/>
      <c r="BQ987" s="11"/>
      <c r="BR987" s="11"/>
      <c r="BS987" s="11"/>
      <c r="BT987" s="11"/>
      <c r="BU987" s="11"/>
      <c r="BV987" s="11"/>
      <c r="BW987" s="11"/>
    </row>
    <row r="988" ht="12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  <c r="BJ988" s="11"/>
      <c r="BK988" s="11"/>
      <c r="BL988" s="11"/>
      <c r="BM988" s="11"/>
      <c r="BN988" s="11"/>
      <c r="BO988" s="11"/>
      <c r="BP988" s="11"/>
      <c r="BQ988" s="11"/>
      <c r="BR988" s="11"/>
      <c r="BS988" s="11"/>
      <c r="BT988" s="11"/>
      <c r="BU988" s="11"/>
      <c r="BV988" s="11"/>
      <c r="BW988" s="11"/>
    </row>
    <row r="989" ht="12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1"/>
      <c r="BH989" s="11"/>
      <c r="BI989" s="11"/>
      <c r="BJ989" s="11"/>
      <c r="BK989" s="11"/>
      <c r="BL989" s="11"/>
      <c r="BM989" s="11"/>
      <c r="BN989" s="11"/>
      <c r="BO989" s="11"/>
      <c r="BP989" s="11"/>
      <c r="BQ989" s="11"/>
      <c r="BR989" s="11"/>
      <c r="BS989" s="11"/>
      <c r="BT989" s="11"/>
      <c r="BU989" s="11"/>
      <c r="BV989" s="11"/>
      <c r="BW989" s="11"/>
    </row>
    <row r="990" ht="12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1"/>
      <c r="BH990" s="11"/>
      <c r="BI990" s="11"/>
      <c r="BJ990" s="11"/>
      <c r="BK990" s="11"/>
      <c r="BL990" s="11"/>
      <c r="BM990" s="11"/>
      <c r="BN990" s="11"/>
      <c r="BO990" s="11"/>
      <c r="BP990" s="11"/>
      <c r="BQ990" s="11"/>
      <c r="BR990" s="11"/>
      <c r="BS990" s="11"/>
      <c r="BT990" s="11"/>
      <c r="BU990" s="11"/>
      <c r="BV990" s="11"/>
      <c r="BW990" s="11"/>
    </row>
    <row r="991" ht="12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/>
      <c r="BQ991" s="11"/>
      <c r="BR991" s="11"/>
      <c r="BS991" s="11"/>
      <c r="BT991" s="11"/>
      <c r="BU991" s="11"/>
      <c r="BV991" s="11"/>
      <c r="BW991" s="11"/>
    </row>
    <row r="992" ht="12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  <c r="BM992" s="11"/>
      <c r="BN992" s="11"/>
      <c r="BO992" s="11"/>
      <c r="BP992" s="11"/>
      <c r="BQ992" s="11"/>
      <c r="BR992" s="11"/>
      <c r="BS992" s="11"/>
      <c r="BT992" s="11"/>
      <c r="BU992" s="11"/>
      <c r="BV992" s="11"/>
      <c r="BW992" s="11"/>
    </row>
    <row r="993" ht="12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  <c r="BM993" s="11"/>
      <c r="BN993" s="11"/>
      <c r="BO993" s="11"/>
      <c r="BP993" s="11"/>
      <c r="BQ993" s="11"/>
      <c r="BR993" s="11"/>
      <c r="BS993" s="11"/>
      <c r="BT993" s="11"/>
      <c r="BU993" s="11"/>
      <c r="BV993" s="11"/>
      <c r="BW993" s="11"/>
    </row>
    <row r="994" ht="12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  <c r="BH994" s="11"/>
      <c r="BI994" s="11"/>
      <c r="BJ994" s="11"/>
      <c r="BK994" s="11"/>
      <c r="BL994" s="11"/>
      <c r="BM994" s="11"/>
      <c r="BN994" s="11"/>
      <c r="BO994" s="11"/>
      <c r="BP994" s="11"/>
      <c r="BQ994" s="11"/>
      <c r="BR994" s="11"/>
      <c r="BS994" s="11"/>
      <c r="BT994" s="11"/>
      <c r="BU994" s="11"/>
      <c r="BV994" s="11"/>
      <c r="BW994" s="11"/>
    </row>
    <row r="995" ht="12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/>
      <c r="BQ995" s="11"/>
      <c r="BR995" s="11"/>
      <c r="BS995" s="11"/>
      <c r="BT995" s="11"/>
      <c r="BU995" s="11"/>
      <c r="BV995" s="11"/>
      <c r="BW995" s="11"/>
    </row>
    <row r="996" ht="12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1"/>
      <c r="BH996" s="11"/>
      <c r="BI996" s="11"/>
      <c r="BJ996" s="11"/>
      <c r="BK996" s="11"/>
      <c r="BL996" s="11"/>
      <c r="BM996" s="11"/>
      <c r="BN996" s="11"/>
      <c r="BO996" s="11"/>
      <c r="BP996" s="11"/>
      <c r="BQ996" s="11"/>
      <c r="BR996" s="11"/>
      <c r="BS996" s="11"/>
      <c r="BT996" s="11"/>
      <c r="BU996" s="11"/>
      <c r="BV996" s="11"/>
      <c r="BW996" s="11"/>
    </row>
    <row r="997" ht="12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  <c r="BM997" s="11"/>
      <c r="BN997" s="11"/>
      <c r="BO997" s="11"/>
      <c r="BP997" s="11"/>
      <c r="BQ997" s="11"/>
      <c r="BR997" s="11"/>
      <c r="BS997" s="11"/>
      <c r="BT997" s="11"/>
      <c r="BU997" s="11"/>
      <c r="BV997" s="11"/>
      <c r="BW997" s="11"/>
    </row>
    <row r="998" ht="12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  <c r="BM998" s="11"/>
      <c r="BN998" s="11"/>
      <c r="BO998" s="11"/>
      <c r="BP998" s="11"/>
      <c r="BQ998" s="11"/>
      <c r="BR998" s="11"/>
      <c r="BS998" s="11"/>
      <c r="BT998" s="11"/>
      <c r="BU998" s="11"/>
      <c r="BV998" s="11"/>
      <c r="BW998" s="11"/>
    </row>
    <row r="999" ht="12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/>
      <c r="BQ999" s="11"/>
      <c r="BR999" s="11"/>
      <c r="BS999" s="11"/>
      <c r="BT999" s="11"/>
      <c r="BU999" s="11"/>
      <c r="BV999" s="11"/>
      <c r="BW999" s="11"/>
    </row>
    <row r="1000" ht="12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  <c r="BM1000" s="11"/>
      <c r="BN1000" s="11"/>
      <c r="BO1000" s="11"/>
      <c r="BP1000" s="11"/>
      <c r="BQ1000" s="11"/>
      <c r="BR1000" s="11"/>
      <c r="BS1000" s="11"/>
      <c r="BT1000" s="11"/>
      <c r="BU1000" s="11"/>
      <c r="BV1000" s="11"/>
      <c r="BW1000" s="11"/>
    </row>
  </sheetData>
  <mergeCells count="1675">
    <mergeCell ref="Z103:Z107"/>
    <mergeCell ref="AA103:AA107"/>
    <mergeCell ref="AB103:AB107"/>
    <mergeCell ref="AC103:AC107"/>
    <mergeCell ref="AD103:AD107"/>
    <mergeCell ref="AE103:AE107"/>
    <mergeCell ref="AF103:AF107"/>
    <mergeCell ref="AG103:AG107"/>
    <mergeCell ref="AH103:AH107"/>
    <mergeCell ref="AI103:AI107"/>
    <mergeCell ref="AJ103:AJ107"/>
    <mergeCell ref="AK103:AK107"/>
    <mergeCell ref="AL103:AL107"/>
    <mergeCell ref="AM103:AM107"/>
    <mergeCell ref="AN103:AN107"/>
    <mergeCell ref="AO103:AO107"/>
    <mergeCell ref="AP103:AP107"/>
    <mergeCell ref="AQ103:AQ107"/>
    <mergeCell ref="AR103:AR107"/>
    <mergeCell ref="AS103:AS107"/>
    <mergeCell ref="AT103:AT107"/>
    <mergeCell ref="AU103:AU107"/>
    <mergeCell ref="AV103:AV107"/>
    <mergeCell ref="AW103:AW107"/>
    <mergeCell ref="AX103:AX107"/>
    <mergeCell ref="AY103:AY107"/>
    <mergeCell ref="AZ103:AZ107"/>
    <mergeCell ref="BA103:BA107"/>
    <mergeCell ref="BB103:BB107"/>
    <mergeCell ref="BC103:BC107"/>
    <mergeCell ref="BD103:BD107"/>
    <mergeCell ref="BE103:BE107"/>
    <mergeCell ref="BF103:BF107"/>
    <mergeCell ref="BG103:BG107"/>
    <mergeCell ref="BH103:BH107"/>
    <mergeCell ref="BP103:BP107"/>
    <mergeCell ref="BQ103:BQ107"/>
    <mergeCell ref="BR103:BR107"/>
    <mergeCell ref="BS103:BS107"/>
    <mergeCell ref="BT103:BT107"/>
    <mergeCell ref="BU103:BU107"/>
    <mergeCell ref="BV103:BV107"/>
    <mergeCell ref="BI103:BI107"/>
    <mergeCell ref="BJ103:BJ107"/>
    <mergeCell ref="BK103:BK107"/>
    <mergeCell ref="BL103:BL107"/>
    <mergeCell ref="BM103:BM107"/>
    <mergeCell ref="BN103:BN107"/>
    <mergeCell ref="BO103:BO107"/>
    <mergeCell ref="I103:R104"/>
    <mergeCell ref="I105:R107"/>
    <mergeCell ref="S107:X107"/>
    <mergeCell ref="X109:AB109"/>
    <mergeCell ref="I98:R99"/>
    <mergeCell ref="S98:X98"/>
    <mergeCell ref="B99:D99"/>
    <mergeCell ref="S99:X99"/>
    <mergeCell ref="S103:X103"/>
    <mergeCell ref="Y103:Y107"/>
    <mergeCell ref="S104:X104"/>
    <mergeCell ref="BU111:BU115"/>
    <mergeCell ref="BV111:BV115"/>
    <mergeCell ref="BN111:BN115"/>
    <mergeCell ref="BO111:BO115"/>
    <mergeCell ref="BP111:BP115"/>
    <mergeCell ref="BQ111:BQ115"/>
    <mergeCell ref="BR111:BR115"/>
    <mergeCell ref="BS111:BS115"/>
    <mergeCell ref="BT111:BT115"/>
    <mergeCell ref="B105:D105"/>
    <mergeCell ref="B109:J109"/>
    <mergeCell ref="B111:D115"/>
    <mergeCell ref="E111:E115"/>
    <mergeCell ref="F111:H115"/>
    <mergeCell ref="I111:R112"/>
    <mergeCell ref="S105:X105"/>
    <mergeCell ref="S106:X106"/>
    <mergeCell ref="S111:X111"/>
    <mergeCell ref="Y111:Y115"/>
    <mergeCell ref="Z111:Z115"/>
    <mergeCell ref="AA111:AA115"/>
    <mergeCell ref="AB111:AB115"/>
    <mergeCell ref="AE111:AE115"/>
    <mergeCell ref="AF111:AF115"/>
    <mergeCell ref="AG111:AG115"/>
    <mergeCell ref="AH111:AH115"/>
    <mergeCell ref="AI111:AI115"/>
    <mergeCell ref="AJ111:AJ115"/>
    <mergeCell ref="AK111:AK115"/>
    <mergeCell ref="AL111:AL115"/>
    <mergeCell ref="AM111:AM115"/>
    <mergeCell ref="AN111:AN115"/>
    <mergeCell ref="AO111:AO115"/>
    <mergeCell ref="AP111:AP115"/>
    <mergeCell ref="AQ111:AQ115"/>
    <mergeCell ref="AR111:AR115"/>
    <mergeCell ref="AS111:AS115"/>
    <mergeCell ref="AT111:AT115"/>
    <mergeCell ref="AU111:AU115"/>
    <mergeCell ref="AV111:AV115"/>
    <mergeCell ref="AW111:AW115"/>
    <mergeCell ref="AX111:AX115"/>
    <mergeCell ref="AY111:AY115"/>
    <mergeCell ref="AZ111:AZ115"/>
    <mergeCell ref="BA111:BA115"/>
    <mergeCell ref="BB111:BB115"/>
    <mergeCell ref="BC111:BC115"/>
    <mergeCell ref="BD111:BD115"/>
    <mergeCell ref="BE111:BE115"/>
    <mergeCell ref="BF111:BF115"/>
    <mergeCell ref="BG111:BG115"/>
    <mergeCell ref="BH111:BH115"/>
    <mergeCell ref="BI111:BI115"/>
    <mergeCell ref="BJ111:BJ115"/>
    <mergeCell ref="BK111:BK115"/>
    <mergeCell ref="BL111:BL115"/>
    <mergeCell ref="BM111:BM115"/>
    <mergeCell ref="BT116:BT120"/>
    <mergeCell ref="BU116:BU120"/>
    <mergeCell ref="BV116:BV120"/>
    <mergeCell ref="BM116:BM120"/>
    <mergeCell ref="BN116:BN120"/>
    <mergeCell ref="BO116:BO120"/>
    <mergeCell ref="BP116:BP120"/>
    <mergeCell ref="BQ116:BQ120"/>
    <mergeCell ref="BR116:BR120"/>
    <mergeCell ref="BS116:BS120"/>
    <mergeCell ref="E121:E125"/>
    <mergeCell ref="F121:H125"/>
    <mergeCell ref="I121:R122"/>
    <mergeCell ref="B122:D122"/>
    <mergeCell ref="A116:A120"/>
    <mergeCell ref="B116:D116"/>
    <mergeCell ref="E116:E120"/>
    <mergeCell ref="F116:H120"/>
    <mergeCell ref="B117:D117"/>
    <mergeCell ref="I118:R120"/>
    <mergeCell ref="A121:A125"/>
    <mergeCell ref="B123:D123"/>
    <mergeCell ref="BT121:BT125"/>
    <mergeCell ref="BU121:BU125"/>
    <mergeCell ref="BV121:BV125"/>
    <mergeCell ref="BM121:BM125"/>
    <mergeCell ref="BN121:BN125"/>
    <mergeCell ref="BO121:BO125"/>
    <mergeCell ref="BP121:BP125"/>
    <mergeCell ref="BQ121:BQ125"/>
    <mergeCell ref="BR121:BR125"/>
    <mergeCell ref="BS121:BS125"/>
    <mergeCell ref="AC111:AC115"/>
    <mergeCell ref="AD111:AD115"/>
    <mergeCell ref="S112:X112"/>
    <mergeCell ref="I113:R115"/>
    <mergeCell ref="S113:X113"/>
    <mergeCell ref="S114:X114"/>
    <mergeCell ref="I116:R117"/>
    <mergeCell ref="S117:X117"/>
    <mergeCell ref="AD116:AD120"/>
    <mergeCell ref="AE116:AE120"/>
    <mergeCell ref="AF116:AF120"/>
    <mergeCell ref="AG116:AG120"/>
    <mergeCell ref="AH116:AH120"/>
    <mergeCell ref="AI116:AI120"/>
    <mergeCell ref="AJ116:AJ120"/>
    <mergeCell ref="AK116:AK120"/>
    <mergeCell ref="AL116:AL120"/>
    <mergeCell ref="AM116:AM120"/>
    <mergeCell ref="AN116:AN120"/>
    <mergeCell ref="AO116:AO120"/>
    <mergeCell ref="AP116:AP120"/>
    <mergeCell ref="AQ116:AQ120"/>
    <mergeCell ref="AR116:AR120"/>
    <mergeCell ref="AS116:AS120"/>
    <mergeCell ref="AT116:AT120"/>
    <mergeCell ref="AU116:AU120"/>
    <mergeCell ref="AV116:AV120"/>
    <mergeCell ref="AW116:AW120"/>
    <mergeCell ref="AX116:AX120"/>
    <mergeCell ref="AY116:AY120"/>
    <mergeCell ref="AZ116:AZ120"/>
    <mergeCell ref="BA116:BA120"/>
    <mergeCell ref="BB116:BB120"/>
    <mergeCell ref="BC116:BC120"/>
    <mergeCell ref="BD116:BD120"/>
    <mergeCell ref="BE116:BE120"/>
    <mergeCell ref="BF116:BF120"/>
    <mergeCell ref="BG116:BG120"/>
    <mergeCell ref="BH116:BH120"/>
    <mergeCell ref="BI116:BI120"/>
    <mergeCell ref="BJ116:BJ120"/>
    <mergeCell ref="BK116:BK120"/>
    <mergeCell ref="BL116:BL120"/>
    <mergeCell ref="S120:X120"/>
    <mergeCell ref="S121:X121"/>
    <mergeCell ref="AL126:AL130"/>
    <mergeCell ref="AM126:AM130"/>
    <mergeCell ref="AE126:AE130"/>
    <mergeCell ref="AF126:AF130"/>
    <mergeCell ref="AG126:AG130"/>
    <mergeCell ref="AH126:AH130"/>
    <mergeCell ref="AI126:AI130"/>
    <mergeCell ref="AJ126:AJ130"/>
    <mergeCell ref="AK126:AK130"/>
    <mergeCell ref="AU126:AU130"/>
    <mergeCell ref="AV126:AV130"/>
    <mergeCell ref="AN126:AN130"/>
    <mergeCell ref="AO126:AO130"/>
    <mergeCell ref="AP126:AP130"/>
    <mergeCell ref="AQ126:AQ130"/>
    <mergeCell ref="AR126:AR130"/>
    <mergeCell ref="AS126:AS130"/>
    <mergeCell ref="AT126:AT130"/>
    <mergeCell ref="BD126:BD130"/>
    <mergeCell ref="BE126:BE130"/>
    <mergeCell ref="AW126:AW130"/>
    <mergeCell ref="AX126:AX130"/>
    <mergeCell ref="AY126:AY130"/>
    <mergeCell ref="AZ126:AZ130"/>
    <mergeCell ref="BA126:BA130"/>
    <mergeCell ref="BB126:BB130"/>
    <mergeCell ref="BC126:BC130"/>
    <mergeCell ref="BF126:BF130"/>
    <mergeCell ref="BG126:BG130"/>
    <mergeCell ref="BH126:BH130"/>
    <mergeCell ref="BI126:BI130"/>
    <mergeCell ref="BJ126:BJ130"/>
    <mergeCell ref="BK126:BK130"/>
    <mergeCell ref="BL126:BL130"/>
    <mergeCell ref="BT126:BT130"/>
    <mergeCell ref="BU126:BU130"/>
    <mergeCell ref="BV126:BV130"/>
    <mergeCell ref="BM126:BM130"/>
    <mergeCell ref="BN126:BN130"/>
    <mergeCell ref="BO126:BO130"/>
    <mergeCell ref="BP126:BP130"/>
    <mergeCell ref="BQ126:BQ130"/>
    <mergeCell ref="BR126:BR130"/>
    <mergeCell ref="BS126:BS130"/>
    <mergeCell ref="AD121:AD125"/>
    <mergeCell ref="AE121:AE125"/>
    <mergeCell ref="AF121:AF125"/>
    <mergeCell ref="AG121:AG125"/>
    <mergeCell ref="AH121:AH125"/>
    <mergeCell ref="AI121:AI125"/>
    <mergeCell ref="AJ121:AJ125"/>
    <mergeCell ref="AY121:AY125"/>
    <mergeCell ref="AZ121:AZ125"/>
    <mergeCell ref="BA121:BA125"/>
    <mergeCell ref="BB121:BB125"/>
    <mergeCell ref="BC121:BC125"/>
    <mergeCell ref="BD121:BD125"/>
    <mergeCell ref="BE121:BE125"/>
    <mergeCell ref="Y121:Y125"/>
    <mergeCell ref="Y126:Y130"/>
    <mergeCell ref="Z126:Z130"/>
    <mergeCell ref="AA126:AA130"/>
    <mergeCell ref="AB126:AB130"/>
    <mergeCell ref="AC126:AC130"/>
    <mergeCell ref="AD126:AD130"/>
    <mergeCell ref="AK121:AK125"/>
    <mergeCell ref="AL121:AL125"/>
    <mergeCell ref="AM121:AM125"/>
    <mergeCell ref="AN121:AN125"/>
    <mergeCell ref="AO121:AO125"/>
    <mergeCell ref="AP121:AP125"/>
    <mergeCell ref="AQ121:AQ125"/>
    <mergeCell ref="AR121:AR125"/>
    <mergeCell ref="AS121:AS125"/>
    <mergeCell ref="AT121:AT125"/>
    <mergeCell ref="AU121:AU125"/>
    <mergeCell ref="AV121:AV125"/>
    <mergeCell ref="AW121:AW125"/>
    <mergeCell ref="AX121:AX125"/>
    <mergeCell ref="BF121:BF125"/>
    <mergeCell ref="BG121:BG125"/>
    <mergeCell ref="BH121:BH125"/>
    <mergeCell ref="BI121:BI125"/>
    <mergeCell ref="BJ121:BJ125"/>
    <mergeCell ref="BK121:BK125"/>
    <mergeCell ref="BL121:BL125"/>
    <mergeCell ref="S129:X129"/>
    <mergeCell ref="S130:X130"/>
    <mergeCell ref="S122:X122"/>
    <mergeCell ref="I123:R125"/>
    <mergeCell ref="S123:X123"/>
    <mergeCell ref="S124:X124"/>
    <mergeCell ref="S125:X125"/>
    <mergeCell ref="S127:X127"/>
    <mergeCell ref="S128:X128"/>
    <mergeCell ref="BG131:BG135"/>
    <mergeCell ref="BH131:BH135"/>
    <mergeCell ref="BI131:BI135"/>
    <mergeCell ref="BJ131:BJ135"/>
    <mergeCell ref="BK131:BK135"/>
    <mergeCell ref="BL131:BL135"/>
    <mergeCell ref="BM131:BM135"/>
    <mergeCell ref="BU131:BU135"/>
    <mergeCell ref="BV131:BV135"/>
    <mergeCell ref="BN131:BN135"/>
    <mergeCell ref="BO131:BO135"/>
    <mergeCell ref="BP131:BP135"/>
    <mergeCell ref="BQ131:BQ135"/>
    <mergeCell ref="BR131:BR135"/>
    <mergeCell ref="BS131:BS135"/>
    <mergeCell ref="BT131:BT135"/>
    <mergeCell ref="S118:X118"/>
    <mergeCell ref="S119:X119"/>
    <mergeCell ref="AA121:AA125"/>
    <mergeCell ref="AB121:AB125"/>
    <mergeCell ref="AC121:AC125"/>
    <mergeCell ref="S126:X126"/>
    <mergeCell ref="S131:X131"/>
    <mergeCell ref="Z121:Z125"/>
    <mergeCell ref="Y131:Y135"/>
    <mergeCell ref="Z131:Z135"/>
    <mergeCell ref="AA131:AA135"/>
    <mergeCell ref="AB131:AB135"/>
    <mergeCell ref="AC131:AC135"/>
    <mergeCell ref="AD131:AD135"/>
    <mergeCell ref="AV136:AV140"/>
    <mergeCell ref="AW136:AW140"/>
    <mergeCell ref="AO136:AO140"/>
    <mergeCell ref="AP136:AP140"/>
    <mergeCell ref="AQ136:AQ140"/>
    <mergeCell ref="AR136:AR140"/>
    <mergeCell ref="AS136:AS140"/>
    <mergeCell ref="AT136:AT140"/>
    <mergeCell ref="AU136:AU140"/>
    <mergeCell ref="AX136:AX140"/>
    <mergeCell ref="AY136:AY140"/>
    <mergeCell ref="AZ136:AZ140"/>
    <mergeCell ref="BA136:BA140"/>
    <mergeCell ref="BB136:BB140"/>
    <mergeCell ref="BC136:BC140"/>
    <mergeCell ref="BD136:BD140"/>
    <mergeCell ref="BE136:BE140"/>
    <mergeCell ref="BF136:BF140"/>
    <mergeCell ref="BG136:BG140"/>
    <mergeCell ref="BH136:BH140"/>
    <mergeCell ref="BI136:BI140"/>
    <mergeCell ref="BJ136:BJ140"/>
    <mergeCell ref="BK136:BK140"/>
    <mergeCell ref="BS136:BS140"/>
    <mergeCell ref="BT136:BT140"/>
    <mergeCell ref="BU136:BU140"/>
    <mergeCell ref="BV136:BV140"/>
    <mergeCell ref="BL136:BL140"/>
    <mergeCell ref="BM136:BM140"/>
    <mergeCell ref="BN136:BN140"/>
    <mergeCell ref="BO136:BO140"/>
    <mergeCell ref="BP136:BP140"/>
    <mergeCell ref="BQ136:BQ140"/>
    <mergeCell ref="BR136:BR140"/>
    <mergeCell ref="BO141:BO145"/>
    <mergeCell ref="BP141:BP145"/>
    <mergeCell ref="BQ141:BQ145"/>
    <mergeCell ref="BR141:BR145"/>
    <mergeCell ref="BS141:BS145"/>
    <mergeCell ref="BT141:BT145"/>
    <mergeCell ref="BU141:BU145"/>
    <mergeCell ref="BV141:BV145"/>
    <mergeCell ref="BH141:BH145"/>
    <mergeCell ref="BI141:BI145"/>
    <mergeCell ref="BJ141:BJ145"/>
    <mergeCell ref="BK141:BK145"/>
    <mergeCell ref="BL141:BL145"/>
    <mergeCell ref="BM141:BM145"/>
    <mergeCell ref="BN141:BN145"/>
    <mergeCell ref="S132:X132"/>
    <mergeCell ref="S133:X133"/>
    <mergeCell ref="S134:X134"/>
    <mergeCell ref="S135:X135"/>
    <mergeCell ref="S136:X136"/>
    <mergeCell ref="S137:X137"/>
    <mergeCell ref="S138:X138"/>
    <mergeCell ref="S139:X139"/>
    <mergeCell ref="S140:X140"/>
    <mergeCell ref="S141:X141"/>
    <mergeCell ref="S142:X142"/>
    <mergeCell ref="S143:X143"/>
    <mergeCell ref="S144:X144"/>
    <mergeCell ref="S145:X145"/>
    <mergeCell ref="AL146:AL150"/>
    <mergeCell ref="AM146:AM150"/>
    <mergeCell ref="AE146:AE150"/>
    <mergeCell ref="AF146:AF150"/>
    <mergeCell ref="AG146:AG150"/>
    <mergeCell ref="AH146:AH150"/>
    <mergeCell ref="AI146:AI150"/>
    <mergeCell ref="AJ146:AJ150"/>
    <mergeCell ref="AK146:AK150"/>
    <mergeCell ref="AN146:AN150"/>
    <mergeCell ref="AO146:AO150"/>
    <mergeCell ref="AP146:AP150"/>
    <mergeCell ref="AQ146:AQ150"/>
    <mergeCell ref="AR146:AR150"/>
    <mergeCell ref="AS146:AS150"/>
    <mergeCell ref="AT146:AT150"/>
    <mergeCell ref="AU146:AU150"/>
    <mergeCell ref="AV146:AV150"/>
    <mergeCell ref="BH146:BH150"/>
    <mergeCell ref="BI146:BI150"/>
    <mergeCell ref="BJ146:BJ150"/>
    <mergeCell ref="BK146:BK150"/>
    <mergeCell ref="BL146:BL150"/>
    <mergeCell ref="BT146:BT150"/>
    <mergeCell ref="BU146:BU150"/>
    <mergeCell ref="BV146:BV150"/>
    <mergeCell ref="BM146:BM150"/>
    <mergeCell ref="BN146:BN150"/>
    <mergeCell ref="BO146:BO150"/>
    <mergeCell ref="BP146:BP150"/>
    <mergeCell ref="BQ146:BQ150"/>
    <mergeCell ref="BR146:BR150"/>
    <mergeCell ref="BS146:BS150"/>
    <mergeCell ref="AM136:AM140"/>
    <mergeCell ref="AN136:AN140"/>
    <mergeCell ref="AF136:AF140"/>
    <mergeCell ref="AG136:AG140"/>
    <mergeCell ref="AH136:AH140"/>
    <mergeCell ref="AI136:AI140"/>
    <mergeCell ref="AJ136:AJ140"/>
    <mergeCell ref="AK136:AK140"/>
    <mergeCell ref="AL136:AL140"/>
    <mergeCell ref="Y141:Y145"/>
    <mergeCell ref="Z141:Z145"/>
    <mergeCell ref="AA141:AA145"/>
    <mergeCell ref="AB141:AB145"/>
    <mergeCell ref="AC141:AC145"/>
    <mergeCell ref="AD141:AD145"/>
    <mergeCell ref="AE141:AE145"/>
    <mergeCell ref="AF141:AF145"/>
    <mergeCell ref="AG141:AG145"/>
    <mergeCell ref="AH141:AH145"/>
    <mergeCell ref="AI141:AI145"/>
    <mergeCell ref="AJ141:AJ145"/>
    <mergeCell ref="AK141:AK145"/>
    <mergeCell ref="AL141:AL145"/>
    <mergeCell ref="AM141:AM145"/>
    <mergeCell ref="AN141:AN145"/>
    <mergeCell ref="AO141:AO145"/>
    <mergeCell ref="AP141:AP145"/>
    <mergeCell ref="AQ141:AQ145"/>
    <mergeCell ref="AR141:AR145"/>
    <mergeCell ref="AS141:AS145"/>
    <mergeCell ref="AT141:AT145"/>
    <mergeCell ref="AU141:AU145"/>
    <mergeCell ref="AV141:AV145"/>
    <mergeCell ref="AW141:AW145"/>
    <mergeCell ref="AX141:AX145"/>
    <mergeCell ref="AY141:AY145"/>
    <mergeCell ref="AZ141:AZ145"/>
    <mergeCell ref="BA141:BA145"/>
    <mergeCell ref="BB141:BB145"/>
    <mergeCell ref="BC141:BC145"/>
    <mergeCell ref="BD141:BD145"/>
    <mergeCell ref="BE141:BE145"/>
    <mergeCell ref="BF141:BF145"/>
    <mergeCell ref="BG141:BG145"/>
    <mergeCell ref="BD146:BD150"/>
    <mergeCell ref="BE146:BE150"/>
    <mergeCell ref="BG146:BG150"/>
    <mergeCell ref="AW146:AW150"/>
    <mergeCell ref="AX146:AX150"/>
    <mergeCell ref="AY146:AY150"/>
    <mergeCell ref="AZ146:AZ150"/>
    <mergeCell ref="BA146:BA150"/>
    <mergeCell ref="BB146:BB150"/>
    <mergeCell ref="BC146:BC150"/>
    <mergeCell ref="S115:X115"/>
    <mergeCell ref="S116:X116"/>
    <mergeCell ref="Y116:Y120"/>
    <mergeCell ref="Z116:Z120"/>
    <mergeCell ref="AA116:AA120"/>
    <mergeCell ref="AB116:AB120"/>
    <mergeCell ref="AC116:AC120"/>
    <mergeCell ref="AE131:AE135"/>
    <mergeCell ref="AF131:AF135"/>
    <mergeCell ref="AG131:AG135"/>
    <mergeCell ref="AH131:AH135"/>
    <mergeCell ref="AI131:AI135"/>
    <mergeCell ref="AJ131:AJ135"/>
    <mergeCell ref="AK131:AK135"/>
    <mergeCell ref="AZ131:AZ135"/>
    <mergeCell ref="BA131:BA135"/>
    <mergeCell ref="BB131:BB135"/>
    <mergeCell ref="BC131:BC135"/>
    <mergeCell ref="BD131:BD135"/>
    <mergeCell ref="BE131:BE135"/>
    <mergeCell ref="BF131:BF135"/>
    <mergeCell ref="BF146:BF150"/>
    <mergeCell ref="Y136:Y140"/>
    <mergeCell ref="Z136:Z140"/>
    <mergeCell ref="AA136:AA140"/>
    <mergeCell ref="AB136:AB140"/>
    <mergeCell ref="AC136:AC140"/>
    <mergeCell ref="AD136:AD140"/>
    <mergeCell ref="AE136:AE140"/>
    <mergeCell ref="AL131:AL135"/>
    <mergeCell ref="AM131:AM135"/>
    <mergeCell ref="AN131:AN135"/>
    <mergeCell ref="AO131:AO135"/>
    <mergeCell ref="AP131:AP135"/>
    <mergeCell ref="AQ131:AQ135"/>
    <mergeCell ref="AR131:AR135"/>
    <mergeCell ref="AS131:AS135"/>
    <mergeCell ref="AT131:AT135"/>
    <mergeCell ref="AU131:AU135"/>
    <mergeCell ref="AV131:AV135"/>
    <mergeCell ref="AW131:AW135"/>
    <mergeCell ref="AX131:AX135"/>
    <mergeCell ref="AY131:AY135"/>
    <mergeCell ref="S147:X147"/>
    <mergeCell ref="S148:X148"/>
    <mergeCell ref="BS151:BS155"/>
    <mergeCell ref="BT151:BT155"/>
    <mergeCell ref="BU151:BU155"/>
    <mergeCell ref="BV151:BV155"/>
    <mergeCell ref="BL151:BL155"/>
    <mergeCell ref="BM151:BM155"/>
    <mergeCell ref="BN151:BN155"/>
    <mergeCell ref="BO151:BO155"/>
    <mergeCell ref="BP151:BP155"/>
    <mergeCell ref="BQ151:BQ155"/>
    <mergeCell ref="BR151:BR155"/>
    <mergeCell ref="BS156:BS160"/>
    <mergeCell ref="BT156:BT160"/>
    <mergeCell ref="BU156:BU160"/>
    <mergeCell ref="BV156:BV160"/>
    <mergeCell ref="BL156:BL160"/>
    <mergeCell ref="BM156:BM160"/>
    <mergeCell ref="BN156:BN160"/>
    <mergeCell ref="BO156:BO160"/>
    <mergeCell ref="BP156:BP160"/>
    <mergeCell ref="BQ156:BQ160"/>
    <mergeCell ref="BR156:BR160"/>
    <mergeCell ref="AC156:AC160"/>
    <mergeCell ref="AD156:AD160"/>
    <mergeCell ref="AE156:AE160"/>
    <mergeCell ref="AF156:AF160"/>
    <mergeCell ref="AG156:AG160"/>
    <mergeCell ref="AH156:AH160"/>
    <mergeCell ref="AI156:AI160"/>
    <mergeCell ref="AJ156:AJ160"/>
    <mergeCell ref="AK156:AK160"/>
    <mergeCell ref="AL156:AL160"/>
    <mergeCell ref="AM156:AM160"/>
    <mergeCell ref="AN156:AN160"/>
    <mergeCell ref="AO156:AO160"/>
    <mergeCell ref="AP156:AP160"/>
    <mergeCell ref="AQ156:AQ160"/>
    <mergeCell ref="AR156:AR160"/>
    <mergeCell ref="AS156:AS160"/>
    <mergeCell ref="AT156:AT160"/>
    <mergeCell ref="AU156:AU160"/>
    <mergeCell ref="AV156:AV160"/>
    <mergeCell ref="AW156:AW160"/>
    <mergeCell ref="AX156:AX160"/>
    <mergeCell ref="AY156:AY160"/>
    <mergeCell ref="AZ156:AZ160"/>
    <mergeCell ref="BA156:BA160"/>
    <mergeCell ref="BB156:BB160"/>
    <mergeCell ref="BC156:BC160"/>
    <mergeCell ref="BD156:BD160"/>
    <mergeCell ref="BE156:BE160"/>
    <mergeCell ref="BF156:BF160"/>
    <mergeCell ref="BG156:BG160"/>
    <mergeCell ref="BH156:BH160"/>
    <mergeCell ref="BI156:BI160"/>
    <mergeCell ref="BJ156:BJ160"/>
    <mergeCell ref="BK156:BK160"/>
    <mergeCell ref="S157:X157"/>
    <mergeCell ref="S158:X158"/>
    <mergeCell ref="S159:X159"/>
    <mergeCell ref="S160:X160"/>
    <mergeCell ref="BT164:BT168"/>
    <mergeCell ref="BU164:BU168"/>
    <mergeCell ref="BV164:BV168"/>
    <mergeCell ref="BM164:BM168"/>
    <mergeCell ref="BN164:BN168"/>
    <mergeCell ref="BO164:BO168"/>
    <mergeCell ref="BP164:BP168"/>
    <mergeCell ref="BQ164:BQ168"/>
    <mergeCell ref="BR164:BR168"/>
    <mergeCell ref="BS164:BS168"/>
    <mergeCell ref="S165:X165"/>
    <mergeCell ref="S166:X166"/>
    <mergeCell ref="S167:X167"/>
    <mergeCell ref="S168:X168"/>
    <mergeCell ref="BF164:BF168"/>
    <mergeCell ref="BG164:BG168"/>
    <mergeCell ref="BH164:BH168"/>
    <mergeCell ref="BI164:BI168"/>
    <mergeCell ref="BJ164:BJ168"/>
    <mergeCell ref="BK164:BK168"/>
    <mergeCell ref="BL164:BL168"/>
    <mergeCell ref="AC179:AC183"/>
    <mergeCell ref="AD179:AD183"/>
    <mergeCell ref="AE179:AE183"/>
    <mergeCell ref="AF179:AF183"/>
    <mergeCell ref="AG179:AG183"/>
    <mergeCell ref="AH179:AH183"/>
    <mergeCell ref="AI179:AI183"/>
    <mergeCell ref="AJ179:AJ183"/>
    <mergeCell ref="AK179:AK183"/>
    <mergeCell ref="AL179:AL183"/>
    <mergeCell ref="AM179:AM183"/>
    <mergeCell ref="AN179:AN183"/>
    <mergeCell ref="AO179:AO183"/>
    <mergeCell ref="AP179:AP183"/>
    <mergeCell ref="AQ179:AQ183"/>
    <mergeCell ref="AR179:AR183"/>
    <mergeCell ref="AS179:AS183"/>
    <mergeCell ref="AT179:AT183"/>
    <mergeCell ref="AU179:AU183"/>
    <mergeCell ref="AV179:AV183"/>
    <mergeCell ref="AW179:AW183"/>
    <mergeCell ref="AX179:AX183"/>
    <mergeCell ref="AY179:AY183"/>
    <mergeCell ref="AZ179:AZ183"/>
    <mergeCell ref="BA179:BA183"/>
    <mergeCell ref="BB179:BB183"/>
    <mergeCell ref="BC179:BC183"/>
    <mergeCell ref="BD179:BD183"/>
    <mergeCell ref="BE179:BE183"/>
    <mergeCell ref="BF179:BF183"/>
    <mergeCell ref="BG179:BG183"/>
    <mergeCell ref="BH179:BH183"/>
    <mergeCell ref="BI179:BI183"/>
    <mergeCell ref="BJ179:BJ183"/>
    <mergeCell ref="BK179:BK183"/>
    <mergeCell ref="BS179:BS183"/>
    <mergeCell ref="BT179:BT183"/>
    <mergeCell ref="BU179:BU183"/>
    <mergeCell ref="BV179:BV183"/>
    <mergeCell ref="BL179:BL183"/>
    <mergeCell ref="BM179:BM183"/>
    <mergeCell ref="BN179:BN183"/>
    <mergeCell ref="BO179:BO183"/>
    <mergeCell ref="BP179:BP183"/>
    <mergeCell ref="BQ179:BQ183"/>
    <mergeCell ref="BR179:BR183"/>
    <mergeCell ref="BU184:BU188"/>
    <mergeCell ref="BV184:BV188"/>
    <mergeCell ref="BN184:BN188"/>
    <mergeCell ref="BO184:BO188"/>
    <mergeCell ref="BP184:BP188"/>
    <mergeCell ref="BQ184:BQ188"/>
    <mergeCell ref="BR184:BR188"/>
    <mergeCell ref="BS184:BS188"/>
    <mergeCell ref="BT184:BT188"/>
    <mergeCell ref="S177:X177"/>
    <mergeCell ref="S178:X178"/>
    <mergeCell ref="S179:X179"/>
    <mergeCell ref="Y179:Y183"/>
    <mergeCell ref="Z179:Z183"/>
    <mergeCell ref="AA179:AA183"/>
    <mergeCell ref="AB179:AB183"/>
    <mergeCell ref="S182:X182"/>
    <mergeCell ref="S183:X183"/>
    <mergeCell ref="S184:X184"/>
    <mergeCell ref="Y184:Y188"/>
    <mergeCell ref="Z184:Z188"/>
    <mergeCell ref="AA184:AA188"/>
    <mergeCell ref="AB184:AB188"/>
    <mergeCell ref="S180:X180"/>
    <mergeCell ref="S181:X181"/>
    <mergeCell ref="AC184:AC188"/>
    <mergeCell ref="AD184:AD188"/>
    <mergeCell ref="AE184:AE188"/>
    <mergeCell ref="AF184:AF188"/>
    <mergeCell ref="AG184:AG188"/>
    <mergeCell ref="AH184:AH188"/>
    <mergeCell ref="AI184:AI188"/>
    <mergeCell ref="AJ184:AJ188"/>
    <mergeCell ref="AK184:AK188"/>
    <mergeCell ref="AL184:AL188"/>
    <mergeCell ref="AM184:AM188"/>
    <mergeCell ref="AN184:AN188"/>
    <mergeCell ref="AO184:AO188"/>
    <mergeCell ref="AP184:AP188"/>
    <mergeCell ref="AQ184:AQ188"/>
    <mergeCell ref="AR184:AR188"/>
    <mergeCell ref="AS184:AS188"/>
    <mergeCell ref="AT184:AT188"/>
    <mergeCell ref="AU184:AU188"/>
    <mergeCell ref="AV184:AV188"/>
    <mergeCell ref="AW184:AW188"/>
    <mergeCell ref="AX184:AX188"/>
    <mergeCell ref="AY184:AY188"/>
    <mergeCell ref="AZ184:AZ188"/>
    <mergeCell ref="BA184:BA188"/>
    <mergeCell ref="BB184:BB188"/>
    <mergeCell ref="BC184:BC188"/>
    <mergeCell ref="BD184:BD188"/>
    <mergeCell ref="S185:X185"/>
    <mergeCell ref="S186:X186"/>
    <mergeCell ref="S187:X187"/>
    <mergeCell ref="S188:X188"/>
    <mergeCell ref="S146:X146"/>
    <mergeCell ref="Y146:Y150"/>
    <mergeCell ref="Z146:Z150"/>
    <mergeCell ref="AA146:AA150"/>
    <mergeCell ref="AB146:AB150"/>
    <mergeCell ref="AC146:AC150"/>
    <mergeCell ref="AD146:AD150"/>
    <mergeCell ref="AC151:AC155"/>
    <mergeCell ref="AD151:AD155"/>
    <mergeCell ref="AE151:AE155"/>
    <mergeCell ref="AF151:AF155"/>
    <mergeCell ref="AG151:AG155"/>
    <mergeCell ref="AH151:AH155"/>
    <mergeCell ref="AI151:AI155"/>
    <mergeCell ref="AJ151:AJ155"/>
    <mergeCell ref="AK151:AK155"/>
    <mergeCell ref="AL151:AL155"/>
    <mergeCell ref="AM151:AM155"/>
    <mergeCell ref="AN151:AN155"/>
    <mergeCell ref="AO151:AO155"/>
    <mergeCell ref="AP151:AP155"/>
    <mergeCell ref="AQ151:AQ155"/>
    <mergeCell ref="AR151:AR155"/>
    <mergeCell ref="AS151:AS155"/>
    <mergeCell ref="AT151:AT155"/>
    <mergeCell ref="AU151:AU155"/>
    <mergeCell ref="AV151:AV155"/>
    <mergeCell ref="AW151:AW155"/>
    <mergeCell ref="AX151:AX155"/>
    <mergeCell ref="AY151:AY155"/>
    <mergeCell ref="AZ151:AZ155"/>
    <mergeCell ref="BA151:BA155"/>
    <mergeCell ref="BB151:BB155"/>
    <mergeCell ref="BC151:BC155"/>
    <mergeCell ref="BD151:BD155"/>
    <mergeCell ref="BE151:BE155"/>
    <mergeCell ref="BF151:BF155"/>
    <mergeCell ref="BG151:BG155"/>
    <mergeCell ref="BH151:BH155"/>
    <mergeCell ref="BI151:BI155"/>
    <mergeCell ref="BJ151:BJ155"/>
    <mergeCell ref="BK151:BK155"/>
    <mergeCell ref="S152:X152"/>
    <mergeCell ref="S153:X153"/>
    <mergeCell ref="AS169:AS173"/>
    <mergeCell ref="AT169:AT173"/>
    <mergeCell ref="AL169:AL173"/>
    <mergeCell ref="AM169:AM173"/>
    <mergeCell ref="AN169:AN173"/>
    <mergeCell ref="AO169:AO173"/>
    <mergeCell ref="AP169:AP173"/>
    <mergeCell ref="AQ169:AQ173"/>
    <mergeCell ref="AR169:AR173"/>
    <mergeCell ref="AU169:AU173"/>
    <mergeCell ref="AV169:AV173"/>
    <mergeCell ref="AW169:AW173"/>
    <mergeCell ref="AX169:AX173"/>
    <mergeCell ref="AY169:AY173"/>
    <mergeCell ref="AZ169:AZ173"/>
    <mergeCell ref="BA169:BA173"/>
    <mergeCell ref="BB169:BB173"/>
    <mergeCell ref="BC169:BC173"/>
    <mergeCell ref="BF169:BF173"/>
    <mergeCell ref="BG169:BG173"/>
    <mergeCell ref="BH169:BH173"/>
    <mergeCell ref="BI169:BI173"/>
    <mergeCell ref="BJ169:BJ173"/>
    <mergeCell ref="BR169:BR173"/>
    <mergeCell ref="BS169:BS173"/>
    <mergeCell ref="BT169:BT173"/>
    <mergeCell ref="BU169:BU173"/>
    <mergeCell ref="BV169:BV173"/>
    <mergeCell ref="BK169:BK173"/>
    <mergeCell ref="BL169:BL173"/>
    <mergeCell ref="BM169:BM173"/>
    <mergeCell ref="BN169:BN173"/>
    <mergeCell ref="BO169:BO173"/>
    <mergeCell ref="BP169:BP173"/>
    <mergeCell ref="BQ169:BQ173"/>
    <mergeCell ref="S149:X149"/>
    <mergeCell ref="S150:X150"/>
    <mergeCell ref="S151:X151"/>
    <mergeCell ref="Y151:Y155"/>
    <mergeCell ref="Z151:Z155"/>
    <mergeCell ref="AA151:AA155"/>
    <mergeCell ref="AB151:AB155"/>
    <mergeCell ref="S154:X154"/>
    <mergeCell ref="S155:X155"/>
    <mergeCell ref="S156:X156"/>
    <mergeCell ref="Y156:Y160"/>
    <mergeCell ref="Z156:Z160"/>
    <mergeCell ref="AA156:AA160"/>
    <mergeCell ref="AB156:AB160"/>
    <mergeCell ref="AD164:AD168"/>
    <mergeCell ref="AE164:AE168"/>
    <mergeCell ref="AF164:AF168"/>
    <mergeCell ref="AG164:AG168"/>
    <mergeCell ref="AH164:AH168"/>
    <mergeCell ref="AI164:AI168"/>
    <mergeCell ref="AJ164:AJ168"/>
    <mergeCell ref="AK164:AK168"/>
    <mergeCell ref="AL164:AL168"/>
    <mergeCell ref="AM164:AM168"/>
    <mergeCell ref="AN164:AN168"/>
    <mergeCell ref="AO164:AO168"/>
    <mergeCell ref="AP164:AP168"/>
    <mergeCell ref="AQ164:AQ168"/>
    <mergeCell ref="AE169:AE173"/>
    <mergeCell ref="AF169:AF173"/>
    <mergeCell ref="AG169:AG173"/>
    <mergeCell ref="AH169:AH173"/>
    <mergeCell ref="AI169:AI173"/>
    <mergeCell ref="AJ169:AJ173"/>
    <mergeCell ref="AK169:AK173"/>
    <mergeCell ref="AR164:AR168"/>
    <mergeCell ref="AS164:AS168"/>
    <mergeCell ref="AT164:AT168"/>
    <mergeCell ref="AU164:AU168"/>
    <mergeCell ref="AV164:AV168"/>
    <mergeCell ref="AW164:AW168"/>
    <mergeCell ref="AX164:AX168"/>
    <mergeCell ref="BD169:BD173"/>
    <mergeCell ref="BE169:BE173"/>
    <mergeCell ref="AY164:AY168"/>
    <mergeCell ref="AZ164:AZ168"/>
    <mergeCell ref="BA164:BA168"/>
    <mergeCell ref="BB164:BB168"/>
    <mergeCell ref="BC164:BC168"/>
    <mergeCell ref="BD164:BD168"/>
    <mergeCell ref="BE164:BE168"/>
    <mergeCell ref="BA174:BA178"/>
    <mergeCell ref="BB174:BB178"/>
    <mergeCell ref="BC174:BC178"/>
    <mergeCell ref="BD174:BD178"/>
    <mergeCell ref="BE174:BE178"/>
    <mergeCell ref="BF174:BF178"/>
    <mergeCell ref="BG174:BG178"/>
    <mergeCell ref="BO174:BO178"/>
    <mergeCell ref="BP174:BP178"/>
    <mergeCell ref="BQ174:BQ178"/>
    <mergeCell ref="BR174:BR178"/>
    <mergeCell ref="BS174:BS178"/>
    <mergeCell ref="BT174:BT178"/>
    <mergeCell ref="BU174:BU178"/>
    <mergeCell ref="BV174:BV178"/>
    <mergeCell ref="BH174:BH178"/>
    <mergeCell ref="BI174:BI178"/>
    <mergeCell ref="BJ174:BJ178"/>
    <mergeCell ref="BK174:BK178"/>
    <mergeCell ref="BL174:BL178"/>
    <mergeCell ref="BM174:BM178"/>
    <mergeCell ref="BN174:BN178"/>
    <mergeCell ref="X162:AB162"/>
    <mergeCell ref="S164:X164"/>
    <mergeCell ref="Z164:Z168"/>
    <mergeCell ref="AA164:AA168"/>
    <mergeCell ref="AB164:AB168"/>
    <mergeCell ref="AC164:AC168"/>
    <mergeCell ref="S169:X169"/>
    <mergeCell ref="Y164:Y168"/>
    <mergeCell ref="Y169:Y173"/>
    <mergeCell ref="Z169:Z173"/>
    <mergeCell ref="AA169:AA173"/>
    <mergeCell ref="AB169:AB173"/>
    <mergeCell ref="AC169:AC173"/>
    <mergeCell ref="AD169:AD173"/>
    <mergeCell ref="Y174:Y178"/>
    <mergeCell ref="Z174:Z178"/>
    <mergeCell ref="AA174:AA178"/>
    <mergeCell ref="AB174:AB178"/>
    <mergeCell ref="AC174:AC178"/>
    <mergeCell ref="AD174:AD178"/>
    <mergeCell ref="AE174:AE178"/>
    <mergeCell ref="AF174:AF178"/>
    <mergeCell ref="AG174:AG178"/>
    <mergeCell ref="AH174:AH178"/>
    <mergeCell ref="AI174:AI178"/>
    <mergeCell ref="AJ174:AJ178"/>
    <mergeCell ref="AK174:AK178"/>
    <mergeCell ref="AL174:AL178"/>
    <mergeCell ref="AM174:AM178"/>
    <mergeCell ref="AN174:AN178"/>
    <mergeCell ref="AO174:AO178"/>
    <mergeCell ref="AP174:AP178"/>
    <mergeCell ref="AQ174:AQ178"/>
    <mergeCell ref="AR174:AR178"/>
    <mergeCell ref="AS174:AS178"/>
    <mergeCell ref="AT174:AT178"/>
    <mergeCell ref="AU174:AU178"/>
    <mergeCell ref="AV174:AV178"/>
    <mergeCell ref="AW174:AW178"/>
    <mergeCell ref="AX174:AX178"/>
    <mergeCell ref="AY174:AY178"/>
    <mergeCell ref="AZ174:AZ178"/>
    <mergeCell ref="S170:X170"/>
    <mergeCell ref="S171:X171"/>
    <mergeCell ref="S172:X172"/>
    <mergeCell ref="S173:X173"/>
    <mergeCell ref="S174:X174"/>
    <mergeCell ref="S175:X175"/>
    <mergeCell ref="S176:X176"/>
    <mergeCell ref="BG189:BG193"/>
    <mergeCell ref="BH189:BH193"/>
    <mergeCell ref="BI189:BI193"/>
    <mergeCell ref="BJ189:BJ193"/>
    <mergeCell ref="BK189:BK193"/>
    <mergeCell ref="BL189:BL193"/>
    <mergeCell ref="BM189:BM193"/>
    <mergeCell ref="BU189:BU193"/>
    <mergeCell ref="BV189:BV193"/>
    <mergeCell ref="BN189:BN193"/>
    <mergeCell ref="BO189:BO193"/>
    <mergeCell ref="BP189:BP193"/>
    <mergeCell ref="BQ189:BQ193"/>
    <mergeCell ref="BR189:BR193"/>
    <mergeCell ref="BS189:BS193"/>
    <mergeCell ref="BT189:BT193"/>
    <mergeCell ref="C29:AG29"/>
    <mergeCell ref="C30:AG30"/>
    <mergeCell ref="I18:J20"/>
    <mergeCell ref="K18:K20"/>
    <mergeCell ref="M18:Q20"/>
    <mergeCell ref="C23:AG23"/>
    <mergeCell ref="C24:AG26"/>
    <mergeCell ref="C27:AG27"/>
    <mergeCell ref="C28:AG28"/>
    <mergeCell ref="B12:B15"/>
    <mergeCell ref="C13:F13"/>
    <mergeCell ref="C14:F14"/>
    <mergeCell ref="C15:F15"/>
    <mergeCell ref="C16:F16"/>
    <mergeCell ref="B17:B21"/>
    <mergeCell ref="D18:H20"/>
    <mergeCell ref="G13:AG13"/>
    <mergeCell ref="G14:AG14"/>
    <mergeCell ref="G15:AG15"/>
    <mergeCell ref="G16:AG16"/>
    <mergeCell ref="C31:AG31"/>
    <mergeCell ref="C32:AG32"/>
    <mergeCell ref="C33:AG37"/>
    <mergeCell ref="D45:G45"/>
    <mergeCell ref="D46:G46"/>
    <mergeCell ref="O49:R49"/>
    <mergeCell ref="Z49:AC49"/>
    <mergeCell ref="B38:AG39"/>
    <mergeCell ref="D40:G40"/>
    <mergeCell ref="H40:K40"/>
    <mergeCell ref="M40:M49"/>
    <mergeCell ref="S40:V40"/>
    <mergeCell ref="X40:X49"/>
    <mergeCell ref="Z45:AC45"/>
    <mergeCell ref="O40:R40"/>
    <mergeCell ref="O41:R41"/>
    <mergeCell ref="D41:G41"/>
    <mergeCell ref="D42:G42"/>
    <mergeCell ref="Z41:AC41"/>
    <mergeCell ref="Z42:AC42"/>
    <mergeCell ref="O42:R42"/>
    <mergeCell ref="O43:R43"/>
    <mergeCell ref="D43:G43"/>
    <mergeCell ref="D44:G44"/>
    <mergeCell ref="Z43:AC43"/>
    <mergeCell ref="Z44:AC44"/>
    <mergeCell ref="O44:R44"/>
    <mergeCell ref="O45:R45"/>
    <mergeCell ref="O47:R47"/>
    <mergeCell ref="O48:R48"/>
    <mergeCell ref="Z40:AC40"/>
    <mergeCell ref="AD40:AG40"/>
    <mergeCell ref="O46:R46"/>
    <mergeCell ref="Z46:AC46"/>
    <mergeCell ref="D47:G47"/>
    <mergeCell ref="Z47:AC47"/>
    <mergeCell ref="Z48:AC48"/>
    <mergeCell ref="X1:AG1"/>
    <mergeCell ref="W3:AG5"/>
    <mergeCell ref="B1:L1"/>
    <mergeCell ref="N1:T1"/>
    <mergeCell ref="B3:D3"/>
    <mergeCell ref="E3:H3"/>
    <mergeCell ref="I3:L3"/>
    <mergeCell ref="N3:P3"/>
    <mergeCell ref="Q3:U3"/>
    <mergeCell ref="B4:D5"/>
    <mergeCell ref="E4:L5"/>
    <mergeCell ref="N4:P4"/>
    <mergeCell ref="Q4:U4"/>
    <mergeCell ref="N5:P5"/>
    <mergeCell ref="Q5:U5"/>
    <mergeCell ref="N6:V6"/>
    <mergeCell ref="B9:D10"/>
    <mergeCell ref="C12:F12"/>
    <mergeCell ref="B7:D7"/>
    <mergeCell ref="E7:L7"/>
    <mergeCell ref="E9:S9"/>
    <mergeCell ref="T9:AG9"/>
    <mergeCell ref="E10:S10"/>
    <mergeCell ref="T10:AG10"/>
    <mergeCell ref="G12:AG12"/>
    <mergeCell ref="B23:B31"/>
    <mergeCell ref="B32:B37"/>
    <mergeCell ref="B40:B57"/>
    <mergeCell ref="X51:AG51"/>
    <mergeCell ref="X52:AG52"/>
    <mergeCell ref="X54:AG57"/>
    <mergeCell ref="Z63:Z67"/>
    <mergeCell ref="AA63:AA67"/>
    <mergeCell ref="AC63:AC67"/>
    <mergeCell ref="AD63:AD67"/>
    <mergeCell ref="AE63:AE67"/>
    <mergeCell ref="AF63:AF67"/>
    <mergeCell ref="AG63:AG67"/>
    <mergeCell ref="AH63:AH67"/>
    <mergeCell ref="AI63:AI67"/>
    <mergeCell ref="AJ63:AJ67"/>
    <mergeCell ref="AK63:AK67"/>
    <mergeCell ref="AL63:AL67"/>
    <mergeCell ref="AM63:AM67"/>
    <mergeCell ref="AN63:AN67"/>
    <mergeCell ref="AO63:AO67"/>
    <mergeCell ref="AP63:AP67"/>
    <mergeCell ref="AQ63:AQ67"/>
    <mergeCell ref="AR63:AR67"/>
    <mergeCell ref="AS63:AS67"/>
    <mergeCell ref="AT63:AT67"/>
    <mergeCell ref="AU63:AU67"/>
    <mergeCell ref="AV63:AV67"/>
    <mergeCell ref="AW63:AW67"/>
    <mergeCell ref="AX63:AX67"/>
    <mergeCell ref="AY63:AY67"/>
    <mergeCell ref="AZ63:AZ67"/>
    <mergeCell ref="BA63:BA67"/>
    <mergeCell ref="BB63:BB67"/>
    <mergeCell ref="BC63:BC67"/>
    <mergeCell ref="BD63:BD67"/>
    <mergeCell ref="BE63:BE67"/>
    <mergeCell ref="BF63:BF67"/>
    <mergeCell ref="BG63:BG67"/>
    <mergeCell ref="BH63:BH67"/>
    <mergeCell ref="BI63:BI67"/>
    <mergeCell ref="BQ63:BQ67"/>
    <mergeCell ref="BR63:BR67"/>
    <mergeCell ref="BS63:BS67"/>
    <mergeCell ref="BT63:BT67"/>
    <mergeCell ref="BU63:BU67"/>
    <mergeCell ref="BV63:BV67"/>
    <mergeCell ref="BJ63:BJ67"/>
    <mergeCell ref="BK63:BK67"/>
    <mergeCell ref="BL63:BL67"/>
    <mergeCell ref="BM63:BM67"/>
    <mergeCell ref="BN63:BN67"/>
    <mergeCell ref="BO63:BO67"/>
    <mergeCell ref="BP63:BP67"/>
    <mergeCell ref="BT78:BT82"/>
    <mergeCell ref="BU78:BU82"/>
    <mergeCell ref="BV78:BV82"/>
    <mergeCell ref="BM78:BM82"/>
    <mergeCell ref="BN78:BN82"/>
    <mergeCell ref="BO78:BO82"/>
    <mergeCell ref="BP78:BP82"/>
    <mergeCell ref="BQ78:BQ82"/>
    <mergeCell ref="BR78:BR82"/>
    <mergeCell ref="BS78:BS82"/>
    <mergeCell ref="AD78:AD82"/>
    <mergeCell ref="AE78:AE82"/>
    <mergeCell ref="AF78:AF82"/>
    <mergeCell ref="AG78:AG82"/>
    <mergeCell ref="AH78:AH82"/>
    <mergeCell ref="AI78:AI82"/>
    <mergeCell ref="AJ78:AJ82"/>
    <mergeCell ref="AK78:AK82"/>
    <mergeCell ref="AL78:AL82"/>
    <mergeCell ref="AM78:AM82"/>
    <mergeCell ref="AN78:AN82"/>
    <mergeCell ref="AO78:AO82"/>
    <mergeCell ref="AP78:AP82"/>
    <mergeCell ref="AQ78:AQ82"/>
    <mergeCell ref="AR78:AR82"/>
    <mergeCell ref="AS78:AS82"/>
    <mergeCell ref="AT78:AT82"/>
    <mergeCell ref="AU78:AU82"/>
    <mergeCell ref="AV78:AV82"/>
    <mergeCell ref="AW78:AW82"/>
    <mergeCell ref="AX78:AX82"/>
    <mergeCell ref="AY78:AY82"/>
    <mergeCell ref="AZ78:AZ82"/>
    <mergeCell ref="BA78:BA82"/>
    <mergeCell ref="BB78:BB82"/>
    <mergeCell ref="BC78:BC82"/>
    <mergeCell ref="BD78:BD82"/>
    <mergeCell ref="BE78:BE82"/>
    <mergeCell ref="BF78:BF82"/>
    <mergeCell ref="BG78:BG82"/>
    <mergeCell ref="BH78:BH82"/>
    <mergeCell ref="BI78:BI82"/>
    <mergeCell ref="BJ78:BJ82"/>
    <mergeCell ref="BK78:BK82"/>
    <mergeCell ref="BL78:BL82"/>
    <mergeCell ref="S79:X79"/>
    <mergeCell ref="S80:X80"/>
    <mergeCell ref="S81:X82"/>
    <mergeCell ref="S83:X83"/>
    <mergeCell ref="S69:X69"/>
    <mergeCell ref="S70:X70"/>
    <mergeCell ref="S63:X63"/>
    <mergeCell ref="S64:X64"/>
    <mergeCell ref="S68:X68"/>
    <mergeCell ref="Y68:Y72"/>
    <mergeCell ref="Z68:Z72"/>
    <mergeCell ref="AA68:AA72"/>
    <mergeCell ref="AB68:AB72"/>
    <mergeCell ref="AD73:AD77"/>
    <mergeCell ref="AE73:AE77"/>
    <mergeCell ref="AF73:AF77"/>
    <mergeCell ref="AG73:AG77"/>
    <mergeCell ref="AH73:AH77"/>
    <mergeCell ref="AI73:AI77"/>
    <mergeCell ref="AJ73:AJ77"/>
    <mergeCell ref="AK73:AK77"/>
    <mergeCell ref="AL73:AL77"/>
    <mergeCell ref="AM73:AM77"/>
    <mergeCell ref="AN73:AN77"/>
    <mergeCell ref="AO73:AO77"/>
    <mergeCell ref="AP73:AP77"/>
    <mergeCell ref="AQ73:AQ77"/>
    <mergeCell ref="AR73:AR77"/>
    <mergeCell ref="AS73:AS77"/>
    <mergeCell ref="AT73:AT77"/>
    <mergeCell ref="AU73:AU77"/>
    <mergeCell ref="AV73:AV77"/>
    <mergeCell ref="AW73:AW77"/>
    <mergeCell ref="AX73:AX77"/>
    <mergeCell ref="AY73:AY77"/>
    <mergeCell ref="AZ73:AZ77"/>
    <mergeCell ref="BA73:BA77"/>
    <mergeCell ref="BB73:BB77"/>
    <mergeCell ref="BC73:BC77"/>
    <mergeCell ref="BD73:BD77"/>
    <mergeCell ref="BE73:BE77"/>
    <mergeCell ref="S76:X77"/>
    <mergeCell ref="S78:X78"/>
    <mergeCell ref="S71:X72"/>
    <mergeCell ref="S73:X73"/>
    <mergeCell ref="Y73:Y77"/>
    <mergeCell ref="Z73:Z77"/>
    <mergeCell ref="AA73:AA77"/>
    <mergeCell ref="AB73:AB77"/>
    <mergeCell ref="AC73:AC77"/>
    <mergeCell ref="Y83:Y87"/>
    <mergeCell ref="Z83:Z87"/>
    <mergeCell ref="AA83:AA87"/>
    <mergeCell ref="AB83:AB87"/>
    <mergeCell ref="AC83:AC87"/>
    <mergeCell ref="AD83:AD87"/>
    <mergeCell ref="AE83:AE87"/>
    <mergeCell ref="AF83:AF87"/>
    <mergeCell ref="AG83:AG87"/>
    <mergeCell ref="AH83:AH87"/>
    <mergeCell ref="AI83:AI87"/>
    <mergeCell ref="AJ83:AJ87"/>
    <mergeCell ref="AK83:AK87"/>
    <mergeCell ref="AL83:AL87"/>
    <mergeCell ref="AM83:AM87"/>
    <mergeCell ref="AN83:AN87"/>
    <mergeCell ref="AO83:AO87"/>
    <mergeCell ref="AP83:AP87"/>
    <mergeCell ref="AQ83:AQ87"/>
    <mergeCell ref="AR83:AR87"/>
    <mergeCell ref="AS83:AS87"/>
    <mergeCell ref="AT83:AT87"/>
    <mergeCell ref="AU83:AU87"/>
    <mergeCell ref="AV83:AV87"/>
    <mergeCell ref="AW83:AW87"/>
    <mergeCell ref="AX83:AX87"/>
    <mergeCell ref="AY83:AY87"/>
    <mergeCell ref="AZ83:AZ87"/>
    <mergeCell ref="BA83:BA87"/>
    <mergeCell ref="BB83:BB87"/>
    <mergeCell ref="BC83:BC87"/>
    <mergeCell ref="BD83:BD87"/>
    <mergeCell ref="BE83:BE87"/>
    <mergeCell ref="BF83:BF87"/>
    <mergeCell ref="BG83:BG87"/>
    <mergeCell ref="S74:X74"/>
    <mergeCell ref="S75:X75"/>
    <mergeCell ref="Y78:Y82"/>
    <mergeCell ref="Z78:Z82"/>
    <mergeCell ref="AA78:AA82"/>
    <mergeCell ref="AB78:AB82"/>
    <mergeCell ref="AC78:AC82"/>
    <mergeCell ref="AB88:AB92"/>
    <mergeCell ref="AC88:AC92"/>
    <mergeCell ref="AD88:AD92"/>
    <mergeCell ref="AE88:AE92"/>
    <mergeCell ref="AF88:AF92"/>
    <mergeCell ref="AG88:AG92"/>
    <mergeCell ref="AH88:AH92"/>
    <mergeCell ref="AI88:AI92"/>
    <mergeCell ref="AJ88:AJ92"/>
    <mergeCell ref="AK88:AK92"/>
    <mergeCell ref="AL88:AL92"/>
    <mergeCell ref="AM88:AM92"/>
    <mergeCell ref="AN88:AN92"/>
    <mergeCell ref="AO88:AO92"/>
    <mergeCell ref="AP88:AP92"/>
    <mergeCell ref="AQ88:AQ92"/>
    <mergeCell ref="AR88:AR92"/>
    <mergeCell ref="AS88:AS92"/>
    <mergeCell ref="AT88:AT92"/>
    <mergeCell ref="AU88:AU92"/>
    <mergeCell ref="AV88:AV92"/>
    <mergeCell ref="AW88:AW92"/>
    <mergeCell ref="AX88:AX92"/>
    <mergeCell ref="AY88:AY92"/>
    <mergeCell ref="AZ88:AZ92"/>
    <mergeCell ref="BA88:BA92"/>
    <mergeCell ref="BB88:BB92"/>
    <mergeCell ref="BC88:BC92"/>
    <mergeCell ref="BD88:BD92"/>
    <mergeCell ref="BE88:BE92"/>
    <mergeCell ref="BF88:BF92"/>
    <mergeCell ref="BG88:BG92"/>
    <mergeCell ref="BH88:BH92"/>
    <mergeCell ref="BI88:BI92"/>
    <mergeCell ref="BJ88:BJ92"/>
    <mergeCell ref="BR88:BR92"/>
    <mergeCell ref="BS88:BS92"/>
    <mergeCell ref="BT88:BT92"/>
    <mergeCell ref="BU88:BU92"/>
    <mergeCell ref="BV88:BV92"/>
    <mergeCell ref="BK88:BK92"/>
    <mergeCell ref="BL88:BL92"/>
    <mergeCell ref="BM88:BM92"/>
    <mergeCell ref="BN88:BN92"/>
    <mergeCell ref="BO88:BO92"/>
    <mergeCell ref="BP88:BP92"/>
    <mergeCell ref="BQ88:BQ92"/>
    <mergeCell ref="S94:X94"/>
    <mergeCell ref="S95:X95"/>
    <mergeCell ref="S91:X92"/>
    <mergeCell ref="S93:X93"/>
    <mergeCell ref="Y93:Y97"/>
    <mergeCell ref="Z93:Z97"/>
    <mergeCell ref="AA93:AA97"/>
    <mergeCell ref="AB93:AB97"/>
    <mergeCell ref="AC93:AC97"/>
    <mergeCell ref="S96:X97"/>
    <mergeCell ref="S89:X89"/>
    <mergeCell ref="S90:X90"/>
    <mergeCell ref="S84:X84"/>
    <mergeCell ref="S85:X85"/>
    <mergeCell ref="S86:X87"/>
    <mergeCell ref="S88:X88"/>
    <mergeCell ref="Y88:Y92"/>
    <mergeCell ref="Z88:Z92"/>
    <mergeCell ref="AA88:AA92"/>
    <mergeCell ref="AD93:AD97"/>
    <mergeCell ref="AE93:AE97"/>
    <mergeCell ref="AF93:AF97"/>
    <mergeCell ref="AG93:AG97"/>
    <mergeCell ref="AH93:AH97"/>
    <mergeCell ref="AI93:AI97"/>
    <mergeCell ref="AJ93:AJ97"/>
    <mergeCell ref="AK93:AK97"/>
    <mergeCell ref="AL93:AL97"/>
    <mergeCell ref="AM93:AM97"/>
    <mergeCell ref="AN93:AN97"/>
    <mergeCell ref="AO93:AO97"/>
    <mergeCell ref="AP93:AP97"/>
    <mergeCell ref="AQ93:AQ97"/>
    <mergeCell ref="AR93:AR97"/>
    <mergeCell ref="AS93:AS97"/>
    <mergeCell ref="AT93:AT97"/>
    <mergeCell ref="AU93:AU97"/>
    <mergeCell ref="AV93:AV97"/>
    <mergeCell ref="AW93:AW97"/>
    <mergeCell ref="AX93:AX97"/>
    <mergeCell ref="BO93:BO97"/>
    <mergeCell ref="BP93:BP97"/>
    <mergeCell ref="BQ93:BQ97"/>
    <mergeCell ref="BR93:BR97"/>
    <mergeCell ref="BS93:BS97"/>
    <mergeCell ref="BT93:BT97"/>
    <mergeCell ref="BU93:BU97"/>
    <mergeCell ref="BV93:BV97"/>
    <mergeCell ref="AY93:AY97"/>
    <mergeCell ref="AZ93:AZ97"/>
    <mergeCell ref="BA93:BA97"/>
    <mergeCell ref="BB93:BB97"/>
    <mergeCell ref="BC93:BC97"/>
    <mergeCell ref="BD93:BD97"/>
    <mergeCell ref="BE93:BE97"/>
    <mergeCell ref="I65:R67"/>
    <mergeCell ref="S65:X65"/>
    <mergeCell ref="S66:X67"/>
    <mergeCell ref="D57:G57"/>
    <mergeCell ref="O57:R57"/>
    <mergeCell ref="B61:J61"/>
    <mergeCell ref="X61:AB61"/>
    <mergeCell ref="I63:R64"/>
    <mergeCell ref="Y63:Y67"/>
    <mergeCell ref="AB63:AB67"/>
    <mergeCell ref="AC68:AC72"/>
    <mergeCell ref="AD68:AD72"/>
    <mergeCell ref="AE68:AE72"/>
    <mergeCell ref="AF68:AF72"/>
    <mergeCell ref="AG68:AG72"/>
    <mergeCell ref="AH68:AH72"/>
    <mergeCell ref="AI68:AI72"/>
    <mergeCell ref="AJ68:AJ72"/>
    <mergeCell ref="AK68:AK72"/>
    <mergeCell ref="AL68:AL72"/>
    <mergeCell ref="AM68:AM72"/>
    <mergeCell ref="AN68:AN72"/>
    <mergeCell ref="AO68:AO72"/>
    <mergeCell ref="AP68:AP72"/>
    <mergeCell ref="AQ68:AQ72"/>
    <mergeCell ref="AR68:AR72"/>
    <mergeCell ref="AS68:AS72"/>
    <mergeCell ref="AT68:AT72"/>
    <mergeCell ref="AU68:AU72"/>
    <mergeCell ref="AV68:AV72"/>
    <mergeCell ref="AW68:AW72"/>
    <mergeCell ref="AX68:AX72"/>
    <mergeCell ref="AY68:AY72"/>
    <mergeCell ref="AZ68:AZ72"/>
    <mergeCell ref="BA68:BA72"/>
    <mergeCell ref="BB68:BB72"/>
    <mergeCell ref="BC68:BC72"/>
    <mergeCell ref="BD68:BD72"/>
    <mergeCell ref="BE68:BE72"/>
    <mergeCell ref="BF68:BF72"/>
    <mergeCell ref="BG68:BG72"/>
    <mergeCell ref="BH68:BH72"/>
    <mergeCell ref="BI68:BI72"/>
    <mergeCell ref="BJ68:BJ72"/>
    <mergeCell ref="BK68:BK72"/>
    <mergeCell ref="BS68:BS72"/>
    <mergeCell ref="BT68:BT72"/>
    <mergeCell ref="BU68:BU72"/>
    <mergeCell ref="BV68:BV72"/>
    <mergeCell ref="BL68:BL72"/>
    <mergeCell ref="BM68:BM72"/>
    <mergeCell ref="BN68:BN72"/>
    <mergeCell ref="BO68:BO72"/>
    <mergeCell ref="BP68:BP72"/>
    <mergeCell ref="BQ68:BQ72"/>
    <mergeCell ref="BR68:BR72"/>
    <mergeCell ref="BF73:BF77"/>
    <mergeCell ref="BG73:BG77"/>
    <mergeCell ref="BH73:BH77"/>
    <mergeCell ref="BI73:BI77"/>
    <mergeCell ref="BJ73:BJ77"/>
    <mergeCell ref="BK73:BK77"/>
    <mergeCell ref="BL73:BL77"/>
    <mergeCell ref="BT73:BT77"/>
    <mergeCell ref="BU73:BU77"/>
    <mergeCell ref="BV73:BV77"/>
    <mergeCell ref="BM73:BM77"/>
    <mergeCell ref="BN73:BN77"/>
    <mergeCell ref="BO73:BO77"/>
    <mergeCell ref="BP73:BP77"/>
    <mergeCell ref="BQ73:BQ77"/>
    <mergeCell ref="BR73:BR77"/>
    <mergeCell ref="BS73:BS77"/>
    <mergeCell ref="BO83:BO87"/>
    <mergeCell ref="BP83:BP87"/>
    <mergeCell ref="BQ83:BQ87"/>
    <mergeCell ref="BR83:BR87"/>
    <mergeCell ref="BS83:BS87"/>
    <mergeCell ref="BT83:BT87"/>
    <mergeCell ref="BU83:BU87"/>
    <mergeCell ref="BV83:BV87"/>
    <mergeCell ref="BH83:BH87"/>
    <mergeCell ref="BI83:BI87"/>
    <mergeCell ref="BJ83:BJ87"/>
    <mergeCell ref="BK83:BK87"/>
    <mergeCell ref="BL83:BL87"/>
    <mergeCell ref="BM83:BM87"/>
    <mergeCell ref="BN83:BN87"/>
    <mergeCell ref="BM93:BM97"/>
    <mergeCell ref="BN93:BN97"/>
    <mergeCell ref="BF93:BF97"/>
    <mergeCell ref="BG93:BG97"/>
    <mergeCell ref="BH93:BH97"/>
    <mergeCell ref="BI93:BI97"/>
    <mergeCell ref="BJ93:BJ97"/>
    <mergeCell ref="BK93:BK97"/>
    <mergeCell ref="BL93:BL97"/>
    <mergeCell ref="D51:G51"/>
    <mergeCell ref="D52:G52"/>
    <mergeCell ref="B63:D67"/>
    <mergeCell ref="E63:E67"/>
    <mergeCell ref="F63:H67"/>
    <mergeCell ref="A68:A72"/>
    <mergeCell ref="B68:D68"/>
    <mergeCell ref="B71:D72"/>
    <mergeCell ref="B74:D74"/>
    <mergeCell ref="B78:D78"/>
    <mergeCell ref="E78:E82"/>
    <mergeCell ref="F78:H82"/>
    <mergeCell ref="F83:H87"/>
    <mergeCell ref="F88:H92"/>
    <mergeCell ref="B69:D69"/>
    <mergeCell ref="B70:D70"/>
    <mergeCell ref="A73:A77"/>
    <mergeCell ref="B73:D73"/>
    <mergeCell ref="E73:E77"/>
    <mergeCell ref="F73:H77"/>
    <mergeCell ref="A78:A82"/>
    <mergeCell ref="B81:D82"/>
    <mergeCell ref="B85:D85"/>
    <mergeCell ref="B88:D88"/>
    <mergeCell ref="E88:E92"/>
    <mergeCell ref="B89:D89"/>
    <mergeCell ref="B90:D90"/>
    <mergeCell ref="B79:D79"/>
    <mergeCell ref="B80:D80"/>
    <mergeCell ref="A83:A87"/>
    <mergeCell ref="B83:D83"/>
    <mergeCell ref="E83:E87"/>
    <mergeCell ref="B84:D84"/>
    <mergeCell ref="A88:A92"/>
    <mergeCell ref="BG98:BG102"/>
    <mergeCell ref="BH98:BH102"/>
    <mergeCell ref="BI98:BI102"/>
    <mergeCell ref="BJ98:BJ102"/>
    <mergeCell ref="BK98:BK102"/>
    <mergeCell ref="BL98:BL102"/>
    <mergeCell ref="BM98:BM102"/>
    <mergeCell ref="BU98:BU102"/>
    <mergeCell ref="BV98:BV102"/>
    <mergeCell ref="BN98:BN102"/>
    <mergeCell ref="BO98:BO102"/>
    <mergeCell ref="BP98:BP102"/>
    <mergeCell ref="BQ98:BQ102"/>
    <mergeCell ref="BR98:BR102"/>
    <mergeCell ref="BS98:BS102"/>
    <mergeCell ref="BT98:BT102"/>
    <mergeCell ref="E93:E97"/>
    <mergeCell ref="E98:E102"/>
    <mergeCell ref="A93:A97"/>
    <mergeCell ref="B93:D93"/>
    <mergeCell ref="F93:H97"/>
    <mergeCell ref="B94:D94"/>
    <mergeCell ref="B95:D95"/>
    <mergeCell ref="A98:A102"/>
    <mergeCell ref="B98:D98"/>
    <mergeCell ref="B100:D100"/>
    <mergeCell ref="AE98:AE102"/>
    <mergeCell ref="AF98:AF102"/>
    <mergeCell ref="AG98:AG102"/>
    <mergeCell ref="AH98:AH102"/>
    <mergeCell ref="AI98:AI102"/>
    <mergeCell ref="AJ98:AJ102"/>
    <mergeCell ref="AK98:AK102"/>
    <mergeCell ref="AL98:AL102"/>
    <mergeCell ref="AM98:AM102"/>
    <mergeCell ref="AN98:AN102"/>
    <mergeCell ref="AO98:AO102"/>
    <mergeCell ref="AP98:AP102"/>
    <mergeCell ref="AQ98:AQ102"/>
    <mergeCell ref="AR98:AR102"/>
    <mergeCell ref="AS98:AS102"/>
    <mergeCell ref="AT98:AT102"/>
    <mergeCell ref="AU98:AU102"/>
    <mergeCell ref="AV98:AV102"/>
    <mergeCell ref="AW98:AW102"/>
    <mergeCell ref="AX98:AX102"/>
    <mergeCell ref="AY98:AY102"/>
    <mergeCell ref="AZ98:AZ102"/>
    <mergeCell ref="BA98:BA102"/>
    <mergeCell ref="BB98:BB102"/>
    <mergeCell ref="BC98:BC102"/>
    <mergeCell ref="BD98:BD102"/>
    <mergeCell ref="BE98:BE102"/>
    <mergeCell ref="BF98:BF102"/>
    <mergeCell ref="I100:R102"/>
    <mergeCell ref="S100:X100"/>
    <mergeCell ref="S101:X101"/>
    <mergeCell ref="S102:X102"/>
    <mergeCell ref="F98:H102"/>
    <mergeCell ref="Y98:Y102"/>
    <mergeCell ref="Z98:Z102"/>
    <mergeCell ref="AA98:AA102"/>
    <mergeCell ref="AB98:AB102"/>
    <mergeCell ref="AC98:AC102"/>
    <mergeCell ref="AD98:AD102"/>
    <mergeCell ref="E68:E72"/>
    <mergeCell ref="F68:H72"/>
    <mergeCell ref="I68:R69"/>
    <mergeCell ref="I70:R72"/>
    <mergeCell ref="I73:R74"/>
    <mergeCell ref="I75:R77"/>
    <mergeCell ref="I78:R79"/>
    <mergeCell ref="I80:R82"/>
    <mergeCell ref="I83:R84"/>
    <mergeCell ref="I85:R87"/>
    <mergeCell ref="I88:R89"/>
    <mergeCell ref="I90:R92"/>
    <mergeCell ref="I93:R94"/>
    <mergeCell ref="I95:R97"/>
    <mergeCell ref="I128:R130"/>
    <mergeCell ref="I131:R132"/>
    <mergeCell ref="B132:D132"/>
    <mergeCell ref="B118:D118"/>
    <mergeCell ref="B121:D121"/>
    <mergeCell ref="A126:A130"/>
    <mergeCell ref="B126:D126"/>
    <mergeCell ref="E126:E130"/>
    <mergeCell ref="F126:H130"/>
    <mergeCell ref="I126:R127"/>
    <mergeCell ref="I151:R152"/>
    <mergeCell ref="I153:R155"/>
    <mergeCell ref="I156:R157"/>
    <mergeCell ref="I158:R160"/>
    <mergeCell ref="B162:J162"/>
    <mergeCell ref="I164:R165"/>
    <mergeCell ref="I166:R168"/>
    <mergeCell ref="I184:R185"/>
    <mergeCell ref="B185:D185"/>
    <mergeCell ref="I186:R188"/>
    <mergeCell ref="I189:R190"/>
    <mergeCell ref="B190:D190"/>
    <mergeCell ref="I191:R193"/>
    <mergeCell ref="I169:R170"/>
    <mergeCell ref="I171:R173"/>
    <mergeCell ref="I174:R175"/>
    <mergeCell ref="I176:R178"/>
    <mergeCell ref="I179:R180"/>
    <mergeCell ref="B180:D180"/>
    <mergeCell ref="I181:R183"/>
    <mergeCell ref="O52:R52"/>
    <mergeCell ref="O53:R53"/>
    <mergeCell ref="D54:G54"/>
    <mergeCell ref="O54:R54"/>
    <mergeCell ref="D55:G55"/>
    <mergeCell ref="O55:R55"/>
    <mergeCell ref="D56:G56"/>
    <mergeCell ref="O56:R56"/>
    <mergeCell ref="D48:G48"/>
    <mergeCell ref="D49:G49"/>
    <mergeCell ref="D50:G50"/>
    <mergeCell ref="M51:M57"/>
    <mergeCell ref="O51:R51"/>
    <mergeCell ref="S51:V51"/>
    <mergeCell ref="D53:G53"/>
    <mergeCell ref="B75:D75"/>
    <mergeCell ref="B76:D77"/>
    <mergeCell ref="A103:A107"/>
    <mergeCell ref="B103:D103"/>
    <mergeCell ref="E103:E107"/>
    <mergeCell ref="F103:H107"/>
    <mergeCell ref="B104:D104"/>
    <mergeCell ref="I133:R135"/>
    <mergeCell ref="I136:R137"/>
    <mergeCell ref="I138:R140"/>
    <mergeCell ref="I141:R142"/>
    <mergeCell ref="I143:R145"/>
    <mergeCell ref="I146:R147"/>
    <mergeCell ref="I148:R150"/>
    <mergeCell ref="B174:D174"/>
    <mergeCell ref="B175:D175"/>
    <mergeCell ref="B156:D156"/>
    <mergeCell ref="B157:D157"/>
    <mergeCell ref="B158:D158"/>
    <mergeCell ref="B164:D168"/>
    <mergeCell ref="B169:D169"/>
    <mergeCell ref="B170:D170"/>
    <mergeCell ref="B171:D171"/>
    <mergeCell ref="F179:H183"/>
    <mergeCell ref="F184:H188"/>
    <mergeCell ref="F141:H145"/>
    <mergeCell ref="F146:H150"/>
    <mergeCell ref="F151:H155"/>
    <mergeCell ref="F156:H160"/>
    <mergeCell ref="F164:H168"/>
    <mergeCell ref="F169:H173"/>
    <mergeCell ref="F174:H178"/>
    <mergeCell ref="B127:D127"/>
    <mergeCell ref="B128:D128"/>
    <mergeCell ref="B131:D131"/>
    <mergeCell ref="E131:E135"/>
    <mergeCell ref="F131:H135"/>
    <mergeCell ref="B133:D133"/>
    <mergeCell ref="B136:D136"/>
    <mergeCell ref="A131:A135"/>
    <mergeCell ref="A136:A140"/>
    <mergeCell ref="F136:H140"/>
    <mergeCell ref="B137:D137"/>
    <mergeCell ref="B138:D138"/>
    <mergeCell ref="A141:A145"/>
    <mergeCell ref="B143:D143"/>
    <mergeCell ref="A151:A155"/>
    <mergeCell ref="A156:A160"/>
    <mergeCell ref="A169:A173"/>
    <mergeCell ref="A174:A178"/>
    <mergeCell ref="A179:A183"/>
    <mergeCell ref="A184:A188"/>
    <mergeCell ref="A189:A193"/>
    <mergeCell ref="B141:D141"/>
    <mergeCell ref="B142:D142"/>
    <mergeCell ref="A146:A150"/>
    <mergeCell ref="B146:D146"/>
    <mergeCell ref="B147:D147"/>
    <mergeCell ref="B148:D148"/>
    <mergeCell ref="B153:D153"/>
    <mergeCell ref="E174:E178"/>
    <mergeCell ref="E179:E183"/>
    <mergeCell ref="E184:E188"/>
    <mergeCell ref="E189:E193"/>
    <mergeCell ref="F189:H193"/>
    <mergeCell ref="E136:E140"/>
    <mergeCell ref="E141:E145"/>
    <mergeCell ref="E146:E150"/>
    <mergeCell ref="E151:E155"/>
    <mergeCell ref="E156:E160"/>
    <mergeCell ref="E164:E168"/>
    <mergeCell ref="E169:E173"/>
    <mergeCell ref="B189:D189"/>
    <mergeCell ref="B191:D191"/>
    <mergeCell ref="B151:D151"/>
    <mergeCell ref="B152:D152"/>
    <mergeCell ref="B176:D176"/>
    <mergeCell ref="B179:D179"/>
    <mergeCell ref="B181:D181"/>
    <mergeCell ref="B184:D184"/>
    <mergeCell ref="B186:D186"/>
    <mergeCell ref="S192:X192"/>
    <mergeCell ref="S193:X193"/>
    <mergeCell ref="S189:X189"/>
    <mergeCell ref="Y189:Y193"/>
    <mergeCell ref="Z189:Z193"/>
    <mergeCell ref="AA189:AA193"/>
    <mergeCell ref="AB189:AB193"/>
    <mergeCell ref="AC189:AC193"/>
    <mergeCell ref="AD189:AD193"/>
    <mergeCell ref="BL184:BL188"/>
    <mergeCell ref="BM184:BM188"/>
    <mergeCell ref="BE184:BE188"/>
    <mergeCell ref="BF184:BF188"/>
    <mergeCell ref="BG184:BG188"/>
    <mergeCell ref="BH184:BH188"/>
    <mergeCell ref="BI184:BI188"/>
    <mergeCell ref="BJ184:BJ188"/>
    <mergeCell ref="BK184:BK188"/>
    <mergeCell ref="AE189:AE193"/>
    <mergeCell ref="AF189:AF193"/>
    <mergeCell ref="AG189:AG193"/>
    <mergeCell ref="AH189:AH193"/>
    <mergeCell ref="AI189:AI193"/>
    <mergeCell ref="AJ189:AJ193"/>
    <mergeCell ref="AK189:AK193"/>
    <mergeCell ref="AL189:AL193"/>
    <mergeCell ref="AM189:AM193"/>
    <mergeCell ref="AN189:AN193"/>
    <mergeCell ref="AO189:AO193"/>
    <mergeCell ref="AP189:AP193"/>
    <mergeCell ref="AQ189:AQ193"/>
    <mergeCell ref="AR189:AR193"/>
    <mergeCell ref="AS189:AS193"/>
    <mergeCell ref="AT189:AT193"/>
    <mergeCell ref="AU189:AU193"/>
    <mergeCell ref="AV189:AV193"/>
    <mergeCell ref="AW189:AW193"/>
    <mergeCell ref="AX189:AX193"/>
    <mergeCell ref="AY189:AY193"/>
    <mergeCell ref="AZ189:AZ193"/>
    <mergeCell ref="BA189:BA193"/>
    <mergeCell ref="BB189:BB193"/>
    <mergeCell ref="BC189:BC193"/>
    <mergeCell ref="BD189:BD193"/>
    <mergeCell ref="BE189:BE193"/>
    <mergeCell ref="BF189:BF193"/>
    <mergeCell ref="S190:X190"/>
    <mergeCell ref="S191:X191"/>
  </mergeCells>
  <printOptions horizontalCentered="1"/>
  <pageMargins bottom="0.5506944444444445" footer="0.0" header="0.0" left="0.19652777777777777" right="0.19652777777777777" top="0.7868055555555555"/>
  <pageSetup paperSize="9" orientation="portrait"/>
  <rowBreaks count="2" manualBreakCount="2">
    <brk id="60" man="1"/>
    <brk id="110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1996-08-15T06:12:31Z</dcterms:created>
  <dc:creator>sales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</Properties>
</file>